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51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'Arkusz1'!$A$1:$N$38</definedName>
  </definedNames>
  <calcPr fullCalcOnLoad="1"/>
</workbook>
</file>

<file path=xl/sharedStrings.xml><?xml version="1.0" encoding="utf-8"?>
<sst xmlns="http://schemas.openxmlformats.org/spreadsheetml/2006/main" count="36" uniqueCount="36">
  <si>
    <t>l.p.</t>
  </si>
  <si>
    <t>Pozycja kalkulacyjna</t>
  </si>
  <si>
    <t>Ogółem</t>
  </si>
  <si>
    <t xml:space="preserve">       z ogólnej kwoty przypada na rok</t>
  </si>
  <si>
    <t>Honoraria</t>
  </si>
  <si>
    <t>Koszty podróży</t>
  </si>
  <si>
    <t>Usługi obce</t>
  </si>
  <si>
    <t>Materiały i przedmioty nietrwałe</t>
  </si>
  <si>
    <t>OGÓŁEM  WARTOŚĆ  PRACY</t>
  </si>
  <si>
    <t>( Pieczątka wykonawcy )</t>
  </si>
  <si>
    <t>Kierownik tematu</t>
  </si>
  <si>
    <t>……………………….</t>
  </si>
  <si>
    <t>Dyrektor Inst./ Katedry</t>
  </si>
  <si>
    <t>……………………………….</t>
  </si>
  <si>
    <t xml:space="preserve">  Kwestor</t>
  </si>
  <si>
    <t xml:space="preserve">     K A L K U L A C J A     W S T Ę P N A</t>
  </si>
  <si>
    <t xml:space="preserve">do tematu: </t>
  </si>
  <si>
    <r>
      <t>Zysk</t>
    </r>
    <r>
      <rPr>
        <b/>
        <sz val="10"/>
        <rFont val="Arial"/>
        <family val="2"/>
      </rPr>
      <t xml:space="preserve"> 0% </t>
    </r>
  </si>
  <si>
    <t xml:space="preserve">Warszawa, dnia </t>
  </si>
  <si>
    <t>ZFN "13" 8,5% od poz.1</t>
  </si>
  <si>
    <t>Składki na ZUS pracodawcy 19,64%  od poz. 1 i 2</t>
  </si>
  <si>
    <t>Usługi wewnętrzne</t>
  </si>
  <si>
    <t>Aparatura specjalna</t>
  </si>
  <si>
    <r>
      <rPr>
        <b/>
        <sz val="10"/>
        <color indexed="10"/>
        <rFont val="Arial"/>
        <family val="2"/>
      </rPr>
      <t>*</t>
    </r>
    <r>
      <rPr>
        <sz val="10"/>
        <rFont val="Arial"/>
        <family val="0"/>
      </rPr>
      <t xml:space="preserve"> jeżeli dotyczy</t>
    </r>
  </si>
  <si>
    <t>Wynagrodzenia osobowe brutto</t>
  </si>
  <si>
    <t>Wynagrodzenia bezosobowe brutto</t>
  </si>
  <si>
    <t>………………………..</t>
  </si>
  <si>
    <r>
      <t>Składki na ZUS pracodawcy 19,64%  od poz. 5 i 6</t>
    </r>
    <r>
      <rPr>
        <b/>
        <sz val="10"/>
        <color indexed="10"/>
        <rFont val="Arial"/>
        <family val="2"/>
      </rPr>
      <t xml:space="preserve"> *</t>
    </r>
  </si>
  <si>
    <r>
      <t>PPK 1,5% od poz.5 i 6</t>
    </r>
    <r>
      <rPr>
        <b/>
        <sz val="10"/>
        <color indexed="10"/>
        <rFont val="Arial"/>
        <family val="2"/>
      </rPr>
      <t>*</t>
    </r>
  </si>
  <si>
    <r>
      <t>PPK 1,5% od poz.1 i 2</t>
    </r>
    <r>
      <rPr>
        <b/>
        <sz val="10"/>
        <color indexed="10"/>
        <rFont val="Arial"/>
        <family val="2"/>
      </rPr>
      <t>*</t>
    </r>
  </si>
  <si>
    <t>RAZEM koszty bezpośrednie ( suma poz.1-11)</t>
  </si>
  <si>
    <t>Koszty ogólnouczelniane (5% od poz.12)</t>
  </si>
  <si>
    <t>Koszty wydziałowe (10% od poz.12)</t>
  </si>
  <si>
    <t>RAZEM KOSZT WŁASNY PRACY  (suma poz.12-16 )</t>
  </si>
  <si>
    <t>Wartość pracy (suma poz.17+18)</t>
  </si>
  <si>
    <t>Podatek VAT 23% (od poz.19)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</si>
</sst>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2" fontId="0" fillId="0" borderId="22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2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2" fillId="0" borderId="27" xfId="0" applyFont="1" applyBorder="1" applyAlignment="1">
      <alignment/>
    </xf>
    <xf numFmtId="2" fontId="0" fillId="0" borderId="28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0" fontId="5" fillId="0" borderId="27" xfId="0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4" fontId="0" fillId="0" borderId="3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7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35" xfId="0" applyFont="1" applyFill="1" applyBorder="1" applyAlignment="1">
      <alignment/>
    </xf>
    <xf numFmtId="0" fontId="1" fillId="33" borderId="24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4" borderId="37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4" borderId="38" xfId="0" applyFont="1" applyFill="1" applyBorder="1" applyAlignment="1">
      <alignment/>
    </xf>
    <xf numFmtId="0" fontId="5" fillId="34" borderId="39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4" fontId="1" fillId="33" borderId="31" xfId="0" applyNumberFormat="1" applyFont="1" applyFill="1" applyBorder="1" applyAlignment="1">
      <alignment horizontal="right"/>
    </xf>
    <xf numFmtId="3" fontId="2" fillId="33" borderId="35" xfId="0" applyNumberFormat="1" applyFont="1" applyFill="1" applyBorder="1" applyAlignment="1">
      <alignment horizontal="right"/>
    </xf>
    <xf numFmtId="0" fontId="2" fillId="33" borderId="40" xfId="0" applyFont="1" applyFill="1" applyBorder="1" applyAlignment="1">
      <alignment horizontal="right"/>
    </xf>
    <xf numFmtId="0" fontId="2" fillId="33" borderId="41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3" xfId="0" applyBorder="1" applyAlignment="1">
      <alignment/>
    </xf>
    <xf numFmtId="0" fontId="1" fillId="34" borderId="45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0" xfId="0" applyAlignment="1">
      <alignment/>
    </xf>
    <xf numFmtId="0" fontId="4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4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3.7109375" style="0" customWidth="1"/>
    <col min="8" max="8" width="0.42578125" style="0" customWidth="1"/>
    <col min="9" max="9" width="14.57421875" style="0" customWidth="1"/>
    <col min="10" max="10" width="12.7109375" style="0" customWidth="1"/>
    <col min="11" max="11" width="12.8515625" style="0" customWidth="1"/>
    <col min="12" max="12" width="13.140625" style="0" customWidth="1"/>
    <col min="13" max="13" width="13.7109375" style="0" customWidth="1"/>
    <col min="14" max="14" width="5.8515625" style="0" customWidth="1"/>
  </cols>
  <sheetData>
    <row r="1" spans="10:13" ht="15">
      <c r="J1" s="77"/>
      <c r="K1" s="77" t="s">
        <v>18</v>
      </c>
      <c r="L1" s="77"/>
      <c r="M1" s="77"/>
    </row>
    <row r="2" spans="1:4" ht="12.75">
      <c r="A2" s="78" t="s">
        <v>9</v>
      </c>
      <c r="B2" s="78"/>
      <c r="C2" s="78"/>
      <c r="D2" s="21"/>
    </row>
    <row r="3" spans="1:10" ht="19.5">
      <c r="A3" s="78"/>
      <c r="B3" s="78"/>
      <c r="C3" s="78"/>
      <c r="E3" s="79" t="s">
        <v>15</v>
      </c>
      <c r="F3" s="79"/>
      <c r="G3" s="79"/>
      <c r="H3" s="79"/>
      <c r="I3" s="79"/>
      <c r="J3" s="79"/>
    </row>
    <row r="4" spans="1:14" ht="12.75">
      <c r="A4" s="78"/>
      <c r="B4" s="78"/>
      <c r="C4" s="78"/>
      <c r="N4" s="21"/>
    </row>
    <row r="5" spans="1:13" ht="39" customHeight="1">
      <c r="A5" s="86" t="s">
        <v>16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3" ht="15">
      <c r="A6" s="2"/>
      <c r="H6" s="2"/>
      <c r="I6" s="6"/>
      <c r="J6" s="6"/>
      <c r="K6" s="6"/>
      <c r="L6" s="6"/>
      <c r="M6" s="6"/>
    </row>
    <row r="7" ht="13.5" thickBot="1"/>
    <row r="8" spans="1:13" s="1" customFormat="1" ht="28.5" customHeight="1" thickTop="1">
      <c r="A8" s="60" t="s">
        <v>0</v>
      </c>
      <c r="B8" s="61" t="s">
        <v>1</v>
      </c>
      <c r="C8" s="61"/>
      <c r="D8" s="61"/>
      <c r="E8" s="61"/>
      <c r="F8" s="61"/>
      <c r="G8" s="61"/>
      <c r="H8" s="62"/>
      <c r="I8" s="84" t="s">
        <v>2</v>
      </c>
      <c r="J8" s="92" t="s">
        <v>3</v>
      </c>
      <c r="K8" s="93"/>
      <c r="L8" s="93"/>
      <c r="M8" s="94"/>
    </row>
    <row r="9" spans="1:14" s="27" customFormat="1" ht="21" customHeight="1">
      <c r="A9" s="63"/>
      <c r="B9" s="64"/>
      <c r="C9" s="64"/>
      <c r="D9" s="64"/>
      <c r="E9" s="64"/>
      <c r="F9" s="64"/>
      <c r="G9" s="64"/>
      <c r="H9" s="65"/>
      <c r="I9" s="85"/>
      <c r="J9" s="58">
        <v>2022</v>
      </c>
      <c r="K9" s="58">
        <v>2023</v>
      </c>
      <c r="L9" s="58">
        <v>2024</v>
      </c>
      <c r="M9" s="59">
        <v>2025</v>
      </c>
      <c r="N9" s="34"/>
    </row>
    <row r="10" spans="1:14" s="9" customFormat="1" ht="15" customHeight="1">
      <c r="A10" s="10">
        <v>1</v>
      </c>
      <c r="B10" s="7" t="s">
        <v>24</v>
      </c>
      <c r="C10" s="7"/>
      <c r="D10" s="7"/>
      <c r="E10" s="7"/>
      <c r="F10" s="7"/>
      <c r="G10" s="7"/>
      <c r="H10" s="8"/>
      <c r="I10" s="35">
        <f aca="true" t="shared" si="0" ref="I10:I29">SUM(J10:M10)</f>
        <v>0</v>
      </c>
      <c r="J10" s="36">
        <v>0</v>
      </c>
      <c r="K10" s="22">
        <v>0</v>
      </c>
      <c r="L10" s="22">
        <v>0</v>
      </c>
      <c r="M10" s="28">
        <v>0</v>
      </c>
      <c r="N10" s="29"/>
    </row>
    <row r="11" spans="1:17" s="9" customFormat="1" ht="15" customHeight="1">
      <c r="A11" s="10">
        <f>A10+1</f>
        <v>2</v>
      </c>
      <c r="B11" s="7" t="s">
        <v>19</v>
      </c>
      <c r="C11" s="12"/>
      <c r="D11" s="12"/>
      <c r="E11" s="12"/>
      <c r="F11" s="12"/>
      <c r="G11" s="12"/>
      <c r="H11" s="8"/>
      <c r="I11" s="35">
        <f t="shared" si="0"/>
        <v>0</v>
      </c>
      <c r="J11" s="36">
        <f>+J10*8.5%</f>
        <v>0</v>
      </c>
      <c r="K11" s="36">
        <f>+K10*8.5%</f>
        <v>0</v>
      </c>
      <c r="L11" s="36">
        <f>+L10*8.5%</f>
        <v>0</v>
      </c>
      <c r="M11" s="36">
        <f>+M10*8.5%</f>
        <v>0</v>
      </c>
      <c r="N11" s="29"/>
      <c r="Q11" s="11"/>
    </row>
    <row r="12" spans="1:17" s="9" customFormat="1" ht="15" customHeight="1">
      <c r="A12" s="10">
        <v>3</v>
      </c>
      <c r="B12" s="7" t="s">
        <v>29</v>
      </c>
      <c r="C12" s="12"/>
      <c r="D12" s="12"/>
      <c r="E12" s="12"/>
      <c r="F12" s="12"/>
      <c r="G12" s="12"/>
      <c r="H12" s="8"/>
      <c r="I12" s="35">
        <f t="shared" si="0"/>
        <v>0</v>
      </c>
      <c r="J12" s="36">
        <f>(J10+J11)*1.5%</f>
        <v>0</v>
      </c>
      <c r="K12" s="36">
        <f>(K10+K11)*1.5%</f>
        <v>0</v>
      </c>
      <c r="L12" s="36">
        <f>(L10+L11)*1.5%</f>
        <v>0</v>
      </c>
      <c r="M12" s="36">
        <f>(M10+M11)*1.5%</f>
        <v>0</v>
      </c>
      <c r="N12" s="29"/>
      <c r="Q12" s="11"/>
    </row>
    <row r="13" spans="1:19" s="9" customFormat="1" ht="15" customHeight="1">
      <c r="A13" s="10">
        <v>4</v>
      </c>
      <c r="B13" s="70" t="s">
        <v>20</v>
      </c>
      <c r="C13" s="71"/>
      <c r="D13" s="71"/>
      <c r="E13" s="71"/>
      <c r="F13" s="71"/>
      <c r="G13" s="71"/>
      <c r="H13" s="8"/>
      <c r="I13" s="35">
        <f t="shared" si="0"/>
        <v>0</v>
      </c>
      <c r="J13" s="36">
        <f>(J10+J11)*19.64%</f>
        <v>0</v>
      </c>
      <c r="K13" s="36">
        <f>(K10+K11)*19.64%</f>
        <v>0</v>
      </c>
      <c r="L13" s="36">
        <f>(L10+L11)*19.64%</f>
        <v>0</v>
      </c>
      <c r="M13" s="36">
        <f>(M10+M11)*19.64%</f>
        <v>0</v>
      </c>
      <c r="N13" s="29"/>
      <c r="O13" s="11"/>
      <c r="S13" s="90"/>
    </row>
    <row r="14" spans="1:19" s="9" customFormat="1" ht="15" customHeight="1">
      <c r="A14" s="10">
        <v>5</v>
      </c>
      <c r="B14" s="70" t="s">
        <v>25</v>
      </c>
      <c r="C14" s="70"/>
      <c r="D14" s="70"/>
      <c r="E14" s="70"/>
      <c r="F14" s="70"/>
      <c r="G14" s="70"/>
      <c r="H14" s="8"/>
      <c r="I14" s="35">
        <f t="shared" si="0"/>
        <v>0</v>
      </c>
      <c r="J14" s="36">
        <v>0</v>
      </c>
      <c r="K14" s="36">
        <v>0</v>
      </c>
      <c r="L14" s="36">
        <v>0</v>
      </c>
      <c r="M14" s="36">
        <v>0</v>
      </c>
      <c r="N14" s="29"/>
      <c r="S14" s="91"/>
    </row>
    <row r="15" spans="1:19" s="9" customFormat="1" ht="15" customHeight="1">
      <c r="A15" s="10">
        <f aca="true" t="shared" si="1" ref="A15:A30">A14+1</f>
        <v>6</v>
      </c>
      <c r="B15" s="7" t="s">
        <v>4</v>
      </c>
      <c r="C15" s="12"/>
      <c r="D15" s="12"/>
      <c r="E15" s="12"/>
      <c r="F15" s="12"/>
      <c r="G15" s="12"/>
      <c r="H15" s="13"/>
      <c r="I15" s="35">
        <f t="shared" si="0"/>
        <v>0</v>
      </c>
      <c r="J15" s="36">
        <v>0</v>
      </c>
      <c r="K15" s="36">
        <v>0</v>
      </c>
      <c r="L15" s="36">
        <v>0</v>
      </c>
      <c r="M15" s="36">
        <v>0</v>
      </c>
      <c r="N15" s="29"/>
      <c r="S15" s="48"/>
    </row>
    <row r="16" spans="1:19" s="9" customFormat="1" ht="15" customHeight="1">
      <c r="A16" s="10">
        <v>7</v>
      </c>
      <c r="B16" s="88" t="s">
        <v>28</v>
      </c>
      <c r="C16" s="89"/>
      <c r="D16" s="89"/>
      <c r="E16" s="89"/>
      <c r="F16" s="89"/>
      <c r="G16" s="89"/>
      <c r="H16" s="13"/>
      <c r="I16" s="35">
        <f t="shared" si="0"/>
        <v>0</v>
      </c>
      <c r="J16" s="36">
        <f>(J14+J15)*1.5%</f>
        <v>0</v>
      </c>
      <c r="K16" s="36">
        <f>(K14+K15)*1.5%</f>
        <v>0</v>
      </c>
      <c r="L16" s="36">
        <f>(L14+L15)*1.5%</f>
        <v>0</v>
      </c>
      <c r="M16" s="36">
        <f>(M14+M15)*1.5%</f>
        <v>0</v>
      </c>
      <c r="N16" s="29"/>
      <c r="S16" s="48"/>
    </row>
    <row r="17" spans="1:19" s="9" customFormat="1" ht="15" customHeight="1">
      <c r="A17" s="10">
        <f t="shared" si="1"/>
        <v>8</v>
      </c>
      <c r="B17" s="70" t="s">
        <v>27</v>
      </c>
      <c r="C17" s="71"/>
      <c r="D17" s="71"/>
      <c r="E17" s="71"/>
      <c r="F17" s="71"/>
      <c r="G17" s="71"/>
      <c r="H17" s="13"/>
      <c r="I17" s="35">
        <f t="shared" si="0"/>
        <v>0</v>
      </c>
      <c r="J17" s="36">
        <f>(J14+J15)*19.64%</f>
        <v>0</v>
      </c>
      <c r="K17" s="36">
        <f>(K14+K15)*19.64%</f>
        <v>0</v>
      </c>
      <c r="L17" s="36">
        <f>(L14+L15)*19.64%</f>
        <v>0</v>
      </c>
      <c r="M17" s="36">
        <f>(M14+M15)*19.64%</f>
        <v>0</v>
      </c>
      <c r="N17" s="29"/>
      <c r="S17" s="48"/>
    </row>
    <row r="18" spans="1:14" s="9" customFormat="1" ht="15" customHeight="1">
      <c r="A18" s="10">
        <v>9</v>
      </c>
      <c r="B18" s="12" t="s">
        <v>5</v>
      </c>
      <c r="C18" s="12"/>
      <c r="D18" s="12"/>
      <c r="E18" s="12"/>
      <c r="F18" s="12"/>
      <c r="G18" s="12"/>
      <c r="H18" s="13"/>
      <c r="I18" s="35">
        <f t="shared" si="0"/>
        <v>0</v>
      </c>
      <c r="J18" s="37">
        <v>0</v>
      </c>
      <c r="K18" s="23">
        <v>0</v>
      </c>
      <c r="L18" s="23">
        <v>0</v>
      </c>
      <c r="M18" s="32">
        <v>0</v>
      </c>
      <c r="N18" s="29"/>
    </row>
    <row r="19" spans="1:14" s="9" customFormat="1" ht="15" customHeight="1">
      <c r="A19" s="10">
        <v>10</v>
      </c>
      <c r="B19" s="7" t="s">
        <v>6</v>
      </c>
      <c r="C19" s="7"/>
      <c r="D19" s="7"/>
      <c r="E19" s="7"/>
      <c r="F19" s="7"/>
      <c r="G19" s="7"/>
      <c r="H19" s="8"/>
      <c r="I19" s="35">
        <f t="shared" si="0"/>
        <v>0</v>
      </c>
      <c r="J19" s="36">
        <v>0</v>
      </c>
      <c r="K19" s="22">
        <v>0</v>
      </c>
      <c r="L19" s="22">
        <v>0</v>
      </c>
      <c r="M19" s="28">
        <v>0</v>
      </c>
      <c r="N19" s="29"/>
    </row>
    <row r="20" spans="1:13" s="9" customFormat="1" ht="15" customHeight="1" thickBot="1">
      <c r="A20" s="10">
        <v>11</v>
      </c>
      <c r="B20" s="14" t="s">
        <v>7</v>
      </c>
      <c r="C20" s="14"/>
      <c r="D20" s="14"/>
      <c r="E20" s="14"/>
      <c r="F20" s="14"/>
      <c r="G20" s="14"/>
      <c r="H20" s="15"/>
      <c r="I20" s="35">
        <f t="shared" si="0"/>
        <v>0</v>
      </c>
      <c r="J20" s="38">
        <v>0</v>
      </c>
      <c r="K20" s="24">
        <v>0</v>
      </c>
      <c r="L20" s="24">
        <v>0</v>
      </c>
      <c r="M20" s="33">
        <v>0</v>
      </c>
    </row>
    <row r="21" spans="1:15" s="9" customFormat="1" ht="15" customHeight="1" thickBot="1">
      <c r="A21" s="10">
        <v>12</v>
      </c>
      <c r="B21" s="55" t="s">
        <v>30</v>
      </c>
      <c r="C21" s="16"/>
      <c r="D21" s="16"/>
      <c r="E21" s="16"/>
      <c r="F21" s="16"/>
      <c r="G21" s="16"/>
      <c r="H21" s="17"/>
      <c r="I21" s="39">
        <f t="shared" si="0"/>
        <v>0</v>
      </c>
      <c r="J21" s="39">
        <f>ROUND(SUM(J10:J20),2)</f>
        <v>0</v>
      </c>
      <c r="K21" s="39">
        <f>ROUND(SUM(K10:K20),2)</f>
        <v>0</v>
      </c>
      <c r="L21" s="39">
        <f>ROUND(SUM(L10:L20),2)</f>
        <v>0</v>
      </c>
      <c r="M21" s="39">
        <f>ROUND(SUM(M10:M20),2)</f>
        <v>0</v>
      </c>
      <c r="N21" s="29"/>
      <c r="O21" s="11"/>
    </row>
    <row r="22" spans="1:14" s="9" customFormat="1" ht="15" customHeight="1">
      <c r="A22" s="10">
        <f t="shared" si="1"/>
        <v>13</v>
      </c>
      <c r="B22" s="12" t="s">
        <v>31</v>
      </c>
      <c r="C22" s="12"/>
      <c r="D22" s="12"/>
      <c r="E22" s="12"/>
      <c r="F22" s="12"/>
      <c r="G22" s="12"/>
      <c r="H22" s="13"/>
      <c r="I22" s="40">
        <f t="shared" si="0"/>
        <v>0</v>
      </c>
      <c r="J22" s="40">
        <f>ROUND(SUM(J21*5%),2)</f>
        <v>0</v>
      </c>
      <c r="K22" s="40">
        <f>ROUND(SUM(K21*5%),2)</f>
        <v>0</v>
      </c>
      <c r="L22" s="40">
        <f>ROUND(SUM(L21*5%),2)</f>
        <v>0</v>
      </c>
      <c r="M22" s="40">
        <f>ROUND(SUM(M21*5%),2)</f>
        <v>0</v>
      </c>
      <c r="N22" s="29"/>
    </row>
    <row r="23" spans="1:15" s="9" customFormat="1" ht="15" customHeight="1">
      <c r="A23" s="10">
        <f t="shared" si="1"/>
        <v>14</v>
      </c>
      <c r="B23" s="72" t="s">
        <v>32</v>
      </c>
      <c r="C23" s="72"/>
      <c r="D23" s="72"/>
      <c r="E23" s="72"/>
      <c r="F23" s="72"/>
      <c r="G23" s="72"/>
      <c r="H23" s="18"/>
      <c r="I23" s="40">
        <f t="shared" si="0"/>
        <v>0</v>
      </c>
      <c r="J23" s="40">
        <f>ROUND(SUM(J21*10%),2)</f>
        <v>0</v>
      </c>
      <c r="K23" s="40">
        <f>ROUND(SUM(K21*10%),2)</f>
        <v>0</v>
      </c>
      <c r="L23" s="40">
        <f>ROUND(SUM(L21*10%),2)</f>
        <v>0</v>
      </c>
      <c r="M23" s="40">
        <f>ROUND(SUM(M21*10%),2)</f>
        <v>0</v>
      </c>
      <c r="N23" s="29"/>
      <c r="O23" s="11"/>
    </row>
    <row r="24" spans="1:14" s="9" customFormat="1" ht="15" customHeight="1" thickBot="1">
      <c r="A24" s="10">
        <f t="shared" si="1"/>
        <v>15</v>
      </c>
      <c r="B24" s="73" t="s">
        <v>22</v>
      </c>
      <c r="C24" s="73"/>
      <c r="D24" s="73"/>
      <c r="E24" s="73"/>
      <c r="F24" s="73"/>
      <c r="G24" s="73"/>
      <c r="H24" s="19"/>
      <c r="I24" s="41">
        <f t="shared" si="0"/>
        <v>0</v>
      </c>
      <c r="J24" s="42">
        <v>0</v>
      </c>
      <c r="K24" s="25">
        <v>0</v>
      </c>
      <c r="L24" s="25">
        <v>0</v>
      </c>
      <c r="M24" s="31">
        <v>0</v>
      </c>
      <c r="N24" s="29"/>
    </row>
    <row r="25" spans="1:14" s="9" customFormat="1" ht="15" customHeight="1" thickBot="1">
      <c r="A25" s="10">
        <v>16</v>
      </c>
      <c r="B25" s="74" t="s">
        <v>21</v>
      </c>
      <c r="C25" s="74"/>
      <c r="D25" s="74"/>
      <c r="E25" s="74"/>
      <c r="F25" s="74"/>
      <c r="G25" s="74"/>
      <c r="H25" s="75"/>
      <c r="I25" s="41">
        <f t="shared" si="0"/>
        <v>0</v>
      </c>
      <c r="J25" s="42">
        <v>0</v>
      </c>
      <c r="K25" s="25">
        <v>0</v>
      </c>
      <c r="L25" s="25">
        <v>0</v>
      </c>
      <c r="M25" s="31">
        <v>0</v>
      </c>
      <c r="N25" s="29"/>
    </row>
    <row r="26" spans="1:14" s="9" customFormat="1" ht="15" customHeight="1" thickBot="1">
      <c r="A26" s="10">
        <v>17</v>
      </c>
      <c r="B26" s="55" t="s">
        <v>33</v>
      </c>
      <c r="C26" s="16"/>
      <c r="D26" s="16"/>
      <c r="E26" s="16"/>
      <c r="F26" s="16"/>
      <c r="G26" s="16"/>
      <c r="H26" s="17"/>
      <c r="I26" s="39">
        <f t="shared" si="0"/>
        <v>0</v>
      </c>
      <c r="J26" s="39">
        <f>J21+J22+J23+J24+J25</f>
        <v>0</v>
      </c>
      <c r="K26" s="39">
        <f>K21+K22+K23+K24+K25</f>
        <v>0</v>
      </c>
      <c r="L26" s="39">
        <f>L21+L22+L23+L24+L25</f>
        <v>0</v>
      </c>
      <c r="M26" s="39">
        <f>M21+M22+M23+M24+M25</f>
        <v>0</v>
      </c>
      <c r="N26" s="29"/>
    </row>
    <row r="27" spans="1:14" s="9" customFormat="1" ht="15" customHeight="1" thickBot="1">
      <c r="A27" s="10">
        <v>18</v>
      </c>
      <c r="B27" s="49" t="s">
        <v>17</v>
      </c>
      <c r="C27" s="49"/>
      <c r="D27" s="49"/>
      <c r="E27" s="50"/>
      <c r="F27" s="11"/>
      <c r="G27" s="11"/>
      <c r="H27" s="18"/>
      <c r="I27" s="51">
        <f t="shared" si="0"/>
        <v>0</v>
      </c>
      <c r="J27" s="51">
        <v>0</v>
      </c>
      <c r="K27" s="51">
        <v>0</v>
      </c>
      <c r="L27" s="51">
        <v>0</v>
      </c>
      <c r="M27" s="51">
        <v>0</v>
      </c>
      <c r="N27" s="29"/>
    </row>
    <row r="28" spans="1:14" s="9" customFormat="1" ht="15" customHeight="1" thickBot="1">
      <c r="A28" s="10">
        <f t="shared" si="1"/>
        <v>19</v>
      </c>
      <c r="B28" s="54" t="s">
        <v>34</v>
      </c>
      <c r="C28" s="16"/>
      <c r="D28" s="16"/>
      <c r="E28" s="16"/>
      <c r="F28" s="16"/>
      <c r="G28" s="16"/>
      <c r="H28" s="17"/>
      <c r="I28" s="53">
        <f t="shared" si="0"/>
        <v>0</v>
      </c>
      <c r="J28" s="53">
        <f>J26+J27</f>
        <v>0</v>
      </c>
      <c r="K28" s="53">
        <f>K26+K27</f>
        <v>0</v>
      </c>
      <c r="L28" s="53">
        <f>L26+L27</f>
        <v>0</v>
      </c>
      <c r="M28" s="53">
        <f>M26+M27</f>
        <v>0</v>
      </c>
      <c r="N28" s="29"/>
    </row>
    <row r="29" spans="1:14" s="9" customFormat="1" ht="15" customHeight="1">
      <c r="A29" s="10">
        <f t="shared" si="1"/>
        <v>20</v>
      </c>
      <c r="B29" s="82" t="s">
        <v>35</v>
      </c>
      <c r="C29" s="83"/>
      <c r="D29" s="83"/>
      <c r="E29" s="83"/>
      <c r="F29" s="83"/>
      <c r="G29" s="83"/>
      <c r="H29" s="52"/>
      <c r="I29" s="37">
        <f t="shared" si="0"/>
        <v>0</v>
      </c>
      <c r="J29" s="37">
        <f>ROUND((J28*23%),2)</f>
        <v>0</v>
      </c>
      <c r="K29" s="37">
        <f>ROUND((K28*23%),2)</f>
        <v>0</v>
      </c>
      <c r="L29" s="37">
        <f>ROUND((L28*23%),2)</f>
        <v>0</v>
      </c>
      <c r="M29" s="37">
        <f>ROUND((M28*23%),2)</f>
        <v>0</v>
      </c>
      <c r="N29" s="29"/>
    </row>
    <row r="30" spans="1:13" s="2" customFormat="1" ht="24.75" customHeight="1">
      <c r="A30" s="102">
        <f t="shared" si="1"/>
        <v>21</v>
      </c>
      <c r="B30" s="98" t="s">
        <v>8</v>
      </c>
      <c r="C30" s="99"/>
      <c r="D30" s="99"/>
      <c r="E30" s="99"/>
      <c r="F30" s="99"/>
      <c r="G30" s="99"/>
      <c r="H30" s="56"/>
      <c r="I30" s="66">
        <f>SUM(J30:M30)</f>
        <v>0</v>
      </c>
      <c r="J30" s="66">
        <f>ROUND(SUM(J26+J27+J29),2)</f>
        <v>0</v>
      </c>
      <c r="K30" s="66">
        <f>ROUND(SUM(K26+K27+K29),2)</f>
        <v>0</v>
      </c>
      <c r="L30" s="66">
        <f>ROUND(SUM(L26+L27+L29),2)</f>
        <v>0</v>
      </c>
      <c r="M30" s="66">
        <f>ROUND(SUM(M26+M27+M29),2)</f>
        <v>0</v>
      </c>
    </row>
    <row r="31" spans="1:14" s="2" customFormat="1" ht="15.75" thickBot="1">
      <c r="A31" s="103"/>
      <c r="B31" s="100"/>
      <c r="C31" s="101"/>
      <c r="D31" s="101"/>
      <c r="E31" s="101"/>
      <c r="F31" s="101"/>
      <c r="G31" s="101"/>
      <c r="H31" s="57"/>
      <c r="I31" s="67"/>
      <c r="J31" s="67"/>
      <c r="K31" s="67"/>
      <c r="L31" s="68"/>
      <c r="M31" s="69"/>
      <c r="N31" s="30"/>
    </row>
    <row r="32" ht="13.5" thickTop="1">
      <c r="A32" s="20"/>
    </row>
    <row r="33" spans="1:13" ht="15.75">
      <c r="A33" s="21"/>
      <c r="G33" s="1" t="s">
        <v>10</v>
      </c>
      <c r="H33" s="76"/>
      <c r="I33" s="76"/>
      <c r="J33" s="104" t="s">
        <v>14</v>
      </c>
      <c r="K33" s="104"/>
      <c r="L33" s="1" t="s">
        <v>12</v>
      </c>
      <c r="M33" s="76"/>
    </row>
    <row r="34" spans="1:12" ht="15">
      <c r="A34" s="21"/>
      <c r="G34" s="5"/>
      <c r="J34" s="5"/>
      <c r="L34" s="5"/>
    </row>
    <row r="35" spans="1:12" ht="12.75">
      <c r="A35" s="21"/>
      <c r="G35" t="s">
        <v>11</v>
      </c>
      <c r="J35" s="105" t="s">
        <v>26</v>
      </c>
      <c r="K35" s="106"/>
      <c r="L35" t="s">
        <v>13</v>
      </c>
    </row>
    <row r="36" spans="1:14" ht="12.75">
      <c r="A36" s="21"/>
      <c r="B36" s="11" t="s">
        <v>23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4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15.75">
      <c r="A38" s="4"/>
      <c r="B38" s="4"/>
      <c r="C38" s="4"/>
      <c r="D38" s="4"/>
      <c r="E38" s="4"/>
      <c r="F38" s="4"/>
      <c r="G38" s="4"/>
      <c r="H38" s="4"/>
      <c r="I38" s="95"/>
      <c r="J38" s="96"/>
      <c r="K38" s="97"/>
      <c r="L38" s="97"/>
      <c r="M38" s="97"/>
      <c r="N38" s="21"/>
    </row>
    <row r="39" spans="1:14" ht="15">
      <c r="A39" s="26"/>
      <c r="B39" s="26"/>
      <c r="C39" s="26"/>
      <c r="D39" s="26"/>
      <c r="E39" s="26"/>
      <c r="F39" s="26"/>
      <c r="G39" s="26"/>
      <c r="H39" s="26"/>
      <c r="I39" s="95"/>
      <c r="J39" s="26"/>
      <c r="K39" s="26"/>
      <c r="L39" s="26"/>
      <c r="M39" s="26"/>
      <c r="N39" s="21"/>
    </row>
    <row r="40" spans="1:14" ht="12.75">
      <c r="A40" s="11"/>
      <c r="B40" s="11"/>
      <c r="C40" s="11"/>
      <c r="D40" s="11"/>
      <c r="E40" s="11"/>
      <c r="F40" s="11"/>
      <c r="G40" s="11"/>
      <c r="H40" s="11"/>
      <c r="I40" s="43"/>
      <c r="J40" s="43"/>
      <c r="K40" s="43"/>
      <c r="L40" s="43"/>
      <c r="M40" s="43"/>
      <c r="N40" s="21"/>
    </row>
    <row r="41" spans="1:14" ht="12.75">
      <c r="A41" s="11"/>
      <c r="B41" s="11"/>
      <c r="C41" s="11"/>
      <c r="D41" s="11"/>
      <c r="E41" s="11"/>
      <c r="F41" s="11"/>
      <c r="G41" s="11"/>
      <c r="H41" s="11"/>
      <c r="I41" s="44"/>
      <c r="J41" s="44"/>
      <c r="K41" s="43"/>
      <c r="L41" s="43"/>
      <c r="M41" s="43"/>
      <c r="N41" s="21"/>
    </row>
    <row r="42" spans="1:14" ht="12.75">
      <c r="A42" s="11"/>
      <c r="B42" s="11"/>
      <c r="C42" s="11"/>
      <c r="D42" s="11"/>
      <c r="E42" s="11"/>
      <c r="F42" s="11"/>
      <c r="G42" s="11"/>
      <c r="H42" s="11"/>
      <c r="I42" s="44"/>
      <c r="J42" s="44"/>
      <c r="K42" s="43"/>
      <c r="L42" s="43"/>
      <c r="M42" s="43"/>
      <c r="N42" s="21"/>
    </row>
    <row r="43" spans="1:14" ht="12.75">
      <c r="A43" s="11"/>
      <c r="B43" s="11"/>
      <c r="C43" s="11"/>
      <c r="D43" s="11"/>
      <c r="E43" s="11"/>
      <c r="F43" s="11"/>
      <c r="G43" s="11"/>
      <c r="H43" s="11"/>
      <c r="I43" s="44"/>
      <c r="J43" s="44"/>
      <c r="K43" s="43"/>
      <c r="L43" s="43"/>
      <c r="M43" s="43"/>
      <c r="N43" s="21"/>
    </row>
    <row r="44" spans="1:14" ht="12.75">
      <c r="A44" s="11"/>
      <c r="B44" s="11"/>
      <c r="C44" s="11"/>
      <c r="D44" s="11"/>
      <c r="E44" s="11"/>
      <c r="F44" s="11"/>
      <c r="G44" s="11"/>
      <c r="H44" s="11"/>
      <c r="I44" s="44"/>
      <c r="J44" s="44"/>
      <c r="K44" s="43"/>
      <c r="L44" s="43"/>
      <c r="M44" s="43"/>
      <c r="N44" s="21"/>
    </row>
    <row r="45" spans="1:14" ht="12.75">
      <c r="A45" s="11"/>
      <c r="B45" s="11"/>
      <c r="C45" s="11"/>
      <c r="D45" s="11"/>
      <c r="E45" s="11"/>
      <c r="F45" s="11"/>
      <c r="G45" s="11"/>
      <c r="H45" s="11"/>
      <c r="I45" s="44"/>
      <c r="J45" s="44"/>
      <c r="K45" s="43"/>
      <c r="L45" s="43"/>
      <c r="M45" s="43"/>
      <c r="N45" s="21"/>
    </row>
    <row r="46" spans="1:14" ht="12.75">
      <c r="A46" s="11"/>
      <c r="B46" s="11"/>
      <c r="C46" s="11"/>
      <c r="D46" s="11"/>
      <c r="E46" s="11"/>
      <c r="F46" s="11"/>
      <c r="G46" s="11"/>
      <c r="H46" s="11"/>
      <c r="I46" s="44"/>
      <c r="J46" s="44"/>
      <c r="K46" s="43"/>
      <c r="L46" s="43"/>
      <c r="M46" s="43"/>
      <c r="N46" s="21"/>
    </row>
    <row r="47" spans="1:14" ht="12.75">
      <c r="A47" s="11"/>
      <c r="B47" s="11"/>
      <c r="C47" s="11"/>
      <c r="D47" s="11"/>
      <c r="E47" s="11"/>
      <c r="F47" s="11"/>
      <c r="G47" s="11"/>
      <c r="H47" s="11"/>
      <c r="I47" s="44"/>
      <c r="J47" s="44"/>
      <c r="K47" s="43"/>
      <c r="L47" s="43"/>
      <c r="M47" s="43"/>
      <c r="N47" s="21"/>
    </row>
    <row r="48" spans="1:14" ht="12.75">
      <c r="A48" s="11"/>
      <c r="B48" s="11"/>
      <c r="C48" s="11"/>
      <c r="D48" s="11"/>
      <c r="E48" s="11"/>
      <c r="F48" s="11"/>
      <c r="G48" s="11"/>
      <c r="H48" s="11"/>
      <c r="I48" s="44"/>
      <c r="J48" s="44"/>
      <c r="K48" s="43"/>
      <c r="L48" s="43"/>
      <c r="M48" s="43"/>
      <c r="N48" s="21"/>
    </row>
    <row r="49" spans="1:14" ht="12.75">
      <c r="A49" s="11"/>
      <c r="B49" s="11"/>
      <c r="C49" s="11"/>
      <c r="D49" s="11"/>
      <c r="E49" s="11"/>
      <c r="F49" s="11"/>
      <c r="G49" s="11"/>
      <c r="H49" s="11"/>
      <c r="I49" s="44"/>
      <c r="J49" s="44"/>
      <c r="K49" s="43"/>
      <c r="L49" s="43"/>
      <c r="M49" s="43"/>
      <c r="N49" s="21"/>
    </row>
    <row r="50" spans="1:14" ht="12.75">
      <c r="A50" s="11"/>
      <c r="B50" s="11"/>
      <c r="C50" s="11"/>
      <c r="D50" s="11"/>
      <c r="E50" s="11"/>
      <c r="F50" s="11"/>
      <c r="G50" s="11"/>
      <c r="H50" s="11"/>
      <c r="I50" s="44"/>
      <c r="J50" s="44"/>
      <c r="K50" s="43"/>
      <c r="L50" s="43"/>
      <c r="M50" s="43"/>
      <c r="N50" s="21"/>
    </row>
    <row r="51" spans="1:14" ht="12.75">
      <c r="A51" s="11"/>
      <c r="B51" s="11"/>
      <c r="C51" s="11"/>
      <c r="D51" s="11"/>
      <c r="E51" s="11"/>
      <c r="F51" s="11"/>
      <c r="G51" s="11"/>
      <c r="H51" s="11"/>
      <c r="I51" s="44"/>
      <c r="J51" s="44"/>
      <c r="K51" s="43"/>
      <c r="L51" s="43"/>
      <c r="M51" s="43"/>
      <c r="N51" s="21"/>
    </row>
    <row r="52" spans="1:14" ht="12.75">
      <c r="A52" s="11"/>
      <c r="B52" s="11"/>
      <c r="C52" s="11"/>
      <c r="D52" s="11"/>
      <c r="E52" s="11"/>
      <c r="F52" s="11"/>
      <c r="G52" s="11"/>
      <c r="H52" s="11"/>
      <c r="I52" s="44"/>
      <c r="J52" s="44"/>
      <c r="K52" s="43"/>
      <c r="L52" s="43"/>
      <c r="M52" s="43"/>
      <c r="N52" s="21"/>
    </row>
    <row r="53" spans="1:14" ht="12.75">
      <c r="A53" s="11"/>
      <c r="B53" s="80"/>
      <c r="C53" s="81"/>
      <c r="D53" s="81"/>
      <c r="E53" s="81"/>
      <c r="F53" s="81"/>
      <c r="G53" s="81"/>
      <c r="H53" s="45"/>
      <c r="I53" s="44"/>
      <c r="J53" s="44"/>
      <c r="K53" s="43"/>
      <c r="L53" s="43"/>
      <c r="M53" s="43"/>
      <c r="N53" s="21"/>
    </row>
    <row r="54" spans="1:14" ht="15.75">
      <c r="A54" s="11"/>
      <c r="B54" s="4"/>
      <c r="C54" s="3"/>
      <c r="D54" s="3"/>
      <c r="E54" s="3"/>
      <c r="F54" s="3"/>
      <c r="G54" s="3"/>
      <c r="H54" s="3"/>
      <c r="I54" s="46"/>
      <c r="J54" s="46"/>
      <c r="K54" s="46"/>
      <c r="L54" s="46"/>
      <c r="M54" s="46"/>
      <c r="N54" s="21"/>
    </row>
    <row r="55" spans="1:14" ht="15">
      <c r="A55" s="3"/>
      <c r="B55" s="3"/>
      <c r="C55" s="3"/>
      <c r="D55" s="3"/>
      <c r="E55" s="3"/>
      <c r="F55" s="3"/>
      <c r="G55" s="3"/>
      <c r="H55" s="3"/>
      <c r="I55" s="47"/>
      <c r="J55" s="47"/>
      <c r="K55" s="47"/>
      <c r="L55" s="3"/>
      <c r="M55" s="3"/>
      <c r="N55" s="21"/>
    </row>
    <row r="56" spans="1:14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1:14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14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ht="12.75">
      <c r="A59" s="21"/>
    </row>
    <row r="60" ht="12.75">
      <c r="A60" s="21"/>
    </row>
    <row r="61" ht="12.75">
      <c r="A61" s="21"/>
    </row>
    <row r="62" ht="12.75">
      <c r="A62" s="21"/>
    </row>
    <row r="63" ht="12.75">
      <c r="A63" s="21"/>
    </row>
    <row r="64" ht="12.75">
      <c r="A64" s="21"/>
    </row>
    <row r="65" ht="12.75">
      <c r="A65" s="21"/>
    </row>
    <row r="66" ht="12.75">
      <c r="A66" s="21"/>
    </row>
    <row r="67" ht="12.75">
      <c r="A67" s="21"/>
    </row>
    <row r="68" ht="12.75">
      <c r="A68" s="21"/>
    </row>
    <row r="69" ht="12.75">
      <c r="A69" s="21"/>
    </row>
    <row r="70" ht="12.75">
      <c r="A70" s="21"/>
    </row>
    <row r="71" ht="12.75">
      <c r="A71" s="21"/>
    </row>
    <row r="72" ht="12.75">
      <c r="A72" s="21"/>
    </row>
    <row r="73" ht="12.75">
      <c r="A73" s="21"/>
    </row>
    <row r="74" ht="12.75">
      <c r="A74" s="21"/>
    </row>
    <row r="75" ht="12.75">
      <c r="A75" s="21"/>
    </row>
    <row r="76" ht="12.75">
      <c r="A76" s="21"/>
    </row>
    <row r="77" ht="12.75">
      <c r="A77" s="21"/>
    </row>
    <row r="78" ht="12.75">
      <c r="A78" s="21"/>
    </row>
    <row r="79" ht="12.75">
      <c r="A79" s="21"/>
    </row>
    <row r="80" ht="12.75">
      <c r="A80" s="21"/>
    </row>
    <row r="81" ht="12.75">
      <c r="A81" s="21"/>
    </row>
    <row r="82" ht="12.75">
      <c r="A82" s="21"/>
    </row>
    <row r="83" ht="12.75">
      <c r="A83" s="21"/>
    </row>
    <row r="84" ht="12.75">
      <c r="A84" s="21"/>
    </row>
    <row r="85" ht="12.75">
      <c r="A85" s="21"/>
    </row>
    <row r="86" ht="12.75">
      <c r="A86" s="21"/>
    </row>
    <row r="87" ht="12.75">
      <c r="A87" s="21"/>
    </row>
    <row r="88" ht="12.75">
      <c r="A88" s="21"/>
    </row>
    <row r="89" ht="12.75">
      <c r="A89" s="21"/>
    </row>
    <row r="90" ht="12.75">
      <c r="A90" s="21"/>
    </row>
    <row r="91" ht="12.75">
      <c r="A91" s="21"/>
    </row>
    <row r="92" ht="12.75">
      <c r="A92" s="21"/>
    </row>
    <row r="93" ht="12.75">
      <c r="A93" s="21"/>
    </row>
    <row r="94" ht="12.75">
      <c r="A94" s="21"/>
    </row>
    <row r="95" ht="12.75">
      <c r="A95" s="21"/>
    </row>
    <row r="96" ht="12.75">
      <c r="A96" s="21"/>
    </row>
    <row r="97" ht="12.75">
      <c r="A97" s="21"/>
    </row>
    <row r="98" ht="12.75">
      <c r="A98" s="21"/>
    </row>
    <row r="99" ht="12.75">
      <c r="A99" s="21"/>
    </row>
    <row r="100" ht="12.75">
      <c r="A100" s="21"/>
    </row>
    <row r="101" ht="12.75">
      <c r="A101" s="21"/>
    </row>
    <row r="102" ht="12.75">
      <c r="A102" s="21"/>
    </row>
    <row r="103" ht="12.75">
      <c r="A103" s="21"/>
    </row>
    <row r="104" ht="12.75">
      <c r="A104" s="21"/>
    </row>
    <row r="105" ht="12.75">
      <c r="A105" s="21"/>
    </row>
    <row r="106" ht="12.75">
      <c r="A106" s="21"/>
    </row>
    <row r="107" ht="12.75">
      <c r="A107" s="21"/>
    </row>
    <row r="108" ht="12.75">
      <c r="A108" s="21"/>
    </row>
    <row r="109" ht="12.75">
      <c r="A109" s="21"/>
    </row>
    <row r="110" ht="12.75">
      <c r="A110" s="21"/>
    </row>
    <row r="111" ht="12.75">
      <c r="A111" s="21"/>
    </row>
    <row r="112" ht="12.75">
      <c r="A112" s="21"/>
    </row>
    <row r="113" ht="12.75">
      <c r="A113" s="21"/>
    </row>
    <row r="114" ht="12.75">
      <c r="A114" s="21"/>
    </row>
    <row r="115" ht="12.75">
      <c r="A115" s="21"/>
    </row>
    <row r="116" ht="12.75">
      <c r="A116" s="21"/>
    </row>
    <row r="117" ht="12.75">
      <c r="A117" s="21"/>
    </row>
    <row r="118" ht="12.75">
      <c r="A118" s="21"/>
    </row>
    <row r="119" ht="12.75">
      <c r="A119" s="21"/>
    </row>
    <row r="120" ht="12.75">
      <c r="A120" s="21"/>
    </row>
    <row r="121" ht="12.75">
      <c r="A121" s="21"/>
    </row>
    <row r="122" ht="12.75">
      <c r="A122" s="21"/>
    </row>
    <row r="123" ht="12.75">
      <c r="A123" s="21"/>
    </row>
    <row r="124" ht="12.75">
      <c r="A124" s="21"/>
    </row>
    <row r="125" ht="12.75">
      <c r="A125" s="21"/>
    </row>
    <row r="126" ht="12.75">
      <c r="A126" s="21"/>
    </row>
    <row r="127" ht="12.75">
      <c r="A127" s="21"/>
    </row>
    <row r="128" ht="12.75">
      <c r="A128" s="21"/>
    </row>
    <row r="129" ht="12.75">
      <c r="A129" s="21"/>
    </row>
    <row r="130" ht="12.75">
      <c r="A130" s="21"/>
    </row>
    <row r="131" ht="12.75">
      <c r="A131" s="21"/>
    </row>
    <row r="132" ht="12.75">
      <c r="A132" s="21"/>
    </row>
    <row r="133" ht="12.75">
      <c r="A133" s="21"/>
    </row>
    <row r="134" ht="12.75">
      <c r="A134" s="21"/>
    </row>
    <row r="135" ht="12.75">
      <c r="A135" s="21"/>
    </row>
    <row r="136" ht="12.75">
      <c r="A136" s="21"/>
    </row>
    <row r="137" ht="12.75">
      <c r="A137" s="21"/>
    </row>
    <row r="138" ht="12.75">
      <c r="A138" s="21"/>
    </row>
    <row r="139" ht="12.75">
      <c r="A139" s="21"/>
    </row>
    <row r="140" ht="12.75">
      <c r="A140" s="21"/>
    </row>
    <row r="141" ht="12.75">
      <c r="A141" s="21"/>
    </row>
    <row r="142" ht="12.75">
      <c r="A142" s="21"/>
    </row>
    <row r="143" ht="12.75">
      <c r="A143" s="21"/>
    </row>
    <row r="144" ht="12.75">
      <c r="A144" s="21"/>
    </row>
    <row r="145" ht="12.75">
      <c r="A145" s="21"/>
    </row>
    <row r="146" ht="12.75">
      <c r="A146" s="21"/>
    </row>
    <row r="147" ht="12.75">
      <c r="A147" s="21"/>
    </row>
    <row r="148" ht="12.75">
      <c r="A148" s="21"/>
    </row>
    <row r="149" ht="12.75">
      <c r="A149" s="21"/>
    </row>
    <row r="150" ht="12.75">
      <c r="A150" s="21"/>
    </row>
    <row r="151" ht="12.75">
      <c r="A151" s="21"/>
    </row>
    <row r="152" ht="12.75">
      <c r="A152" s="21"/>
    </row>
    <row r="153" ht="12.75">
      <c r="A153" s="21"/>
    </row>
    <row r="154" ht="12.75">
      <c r="A154" s="21"/>
    </row>
    <row r="155" ht="12.75">
      <c r="A155" s="21"/>
    </row>
    <row r="156" ht="12.75">
      <c r="A156" s="21"/>
    </row>
    <row r="157" ht="12.75">
      <c r="A157" s="21"/>
    </row>
    <row r="158" ht="12.75">
      <c r="A158" s="21"/>
    </row>
    <row r="159" ht="12.75">
      <c r="A159" s="21"/>
    </row>
    <row r="160" ht="12.75">
      <c r="A160" s="21"/>
    </row>
    <row r="161" ht="12.75">
      <c r="A161" s="21"/>
    </row>
    <row r="162" ht="12.75">
      <c r="A162" s="21"/>
    </row>
    <row r="163" ht="12.75">
      <c r="A163" s="21"/>
    </row>
    <row r="164" ht="12.75">
      <c r="A164" s="21"/>
    </row>
    <row r="165" ht="12.75">
      <c r="A165" s="21"/>
    </row>
    <row r="166" ht="12.75">
      <c r="A166" s="21"/>
    </row>
    <row r="167" ht="12.75">
      <c r="A167" s="21"/>
    </row>
    <row r="168" ht="12.75">
      <c r="A168" s="21"/>
    </row>
    <row r="169" ht="12.75">
      <c r="A169" s="21"/>
    </row>
    <row r="170" ht="12.75">
      <c r="A170" s="21"/>
    </row>
    <row r="171" ht="12.75">
      <c r="A171" s="21"/>
    </row>
    <row r="172" ht="12.75">
      <c r="A172" s="21"/>
    </row>
    <row r="173" ht="12.75">
      <c r="A173" s="21"/>
    </row>
    <row r="174" ht="12.75">
      <c r="A174" s="21"/>
    </row>
    <row r="175" ht="12.75">
      <c r="A175" s="21"/>
    </row>
    <row r="176" ht="12.75">
      <c r="A176" s="21"/>
    </row>
    <row r="177" ht="12.75">
      <c r="A177" s="21"/>
    </row>
    <row r="178" ht="12.75">
      <c r="A178" s="21"/>
    </row>
    <row r="179" ht="12.75">
      <c r="A179" s="21"/>
    </row>
    <row r="180" ht="12.75">
      <c r="A180" s="21"/>
    </row>
    <row r="181" ht="12.75">
      <c r="A181" s="21"/>
    </row>
    <row r="182" ht="12.75">
      <c r="A182" s="21"/>
    </row>
    <row r="183" ht="12.75">
      <c r="A183" s="21"/>
    </row>
    <row r="184" ht="12.75">
      <c r="A184" s="21"/>
    </row>
    <row r="185" ht="12.75">
      <c r="A185" s="21"/>
    </row>
    <row r="186" ht="12.75">
      <c r="A186" s="21"/>
    </row>
    <row r="187" ht="12.75">
      <c r="A187" s="21"/>
    </row>
    <row r="188" ht="12.75">
      <c r="A188" s="21"/>
    </row>
    <row r="189" spans="1:11" ht="12.75">
      <c r="A189" s="21"/>
      <c r="K189" s="21"/>
    </row>
    <row r="190" ht="12.75">
      <c r="A190" s="21"/>
    </row>
    <row r="191" ht="12.75">
      <c r="A191" s="21"/>
    </row>
    <row r="192" ht="12.75">
      <c r="A192" s="21"/>
    </row>
    <row r="193" ht="12.75">
      <c r="A193" s="21"/>
    </row>
    <row r="194" ht="12.75">
      <c r="A194" s="21"/>
    </row>
  </sheetData>
  <sheetProtection/>
  <mergeCells count="15">
    <mergeCell ref="S13:S14"/>
    <mergeCell ref="J8:M8"/>
    <mergeCell ref="I38:I39"/>
    <mergeCell ref="J38:M38"/>
    <mergeCell ref="B30:G31"/>
    <mergeCell ref="A30:A31"/>
    <mergeCell ref="J33:K33"/>
    <mergeCell ref="J35:K35"/>
    <mergeCell ref="A2:C4"/>
    <mergeCell ref="E3:J3"/>
    <mergeCell ref="B53:G53"/>
    <mergeCell ref="B29:G29"/>
    <mergeCell ref="I8:I9"/>
    <mergeCell ref="A5:M5"/>
    <mergeCell ref="B16:G16"/>
  </mergeCells>
  <printOptions/>
  <pageMargins left="0.7480314960629921" right="0.7480314960629921" top="0.31496062992125984" bottom="0.3937007874015748" header="0.3937007874015748" footer="0.5118110236220472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Sapala</dc:creator>
  <cp:keywords/>
  <dc:description/>
  <cp:lastModifiedBy>Marta Paczuska</cp:lastModifiedBy>
  <cp:lastPrinted>2021-03-11T11:38:06Z</cp:lastPrinted>
  <dcterms:created xsi:type="dcterms:W3CDTF">2003-04-23T05:48:52Z</dcterms:created>
  <dcterms:modified xsi:type="dcterms:W3CDTF">2022-04-21T11:10:10Z</dcterms:modified>
  <cp:category/>
  <cp:version/>
  <cp:contentType/>
  <cp:contentStatus/>
</cp:coreProperties>
</file>