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8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'Arkusz1'!$A$1:$M$36</definedName>
  </definedNames>
  <calcPr fullCalcOnLoad="1"/>
</workbook>
</file>

<file path=xl/sharedStrings.xml><?xml version="1.0" encoding="utf-8"?>
<sst xmlns="http://schemas.openxmlformats.org/spreadsheetml/2006/main" count="52" uniqueCount="50">
  <si>
    <t>l.p.</t>
  </si>
  <si>
    <t>Ogółem</t>
  </si>
  <si>
    <t xml:space="preserve">       z ogólnej kwoty przypada na rok</t>
  </si>
  <si>
    <t xml:space="preserve"> 1.</t>
  </si>
  <si>
    <t xml:space="preserve"> 7.</t>
  </si>
  <si>
    <t xml:space="preserve"> 8.</t>
  </si>
  <si>
    <t>Wynagrodzenia osobowe</t>
  </si>
  <si>
    <t>Wynagrodzenia bezosobowe</t>
  </si>
  <si>
    <t>Honoraria</t>
  </si>
  <si>
    <t>Koszty podróży</t>
  </si>
  <si>
    <t>Usługi obce</t>
  </si>
  <si>
    <t>Materiały i przedmioty nietrwałe</t>
  </si>
  <si>
    <t>OGÓŁEM  WARTOŚĆ  PRACY</t>
  </si>
  <si>
    <t>( Pieczątka wykonawcy )</t>
  </si>
  <si>
    <t xml:space="preserve">  Kwestor</t>
  </si>
  <si>
    <t xml:space="preserve">     K A L K U L A C J A     W S T Ę P N A</t>
  </si>
  <si>
    <t xml:space="preserve"> 6.</t>
  </si>
  <si>
    <t xml:space="preserve"> 9.</t>
  </si>
  <si>
    <t xml:space="preserve"> 10.</t>
  </si>
  <si>
    <t xml:space="preserve"> 11.</t>
  </si>
  <si>
    <t xml:space="preserve"> 12.</t>
  </si>
  <si>
    <t xml:space="preserve"> 13.</t>
  </si>
  <si>
    <t>RAZEM koszty bezpośrednie ( poz.1-8)</t>
  </si>
  <si>
    <t>Koszty wydziałowe (15% od poz.8)</t>
  </si>
  <si>
    <t>Pozycja kalkulacyjna kosztów</t>
  </si>
  <si>
    <t>Pozycja kalkulacyjna przychodów</t>
  </si>
  <si>
    <t>Liczba słuchaczy</t>
  </si>
  <si>
    <t xml:space="preserve">Wpływy </t>
  </si>
  <si>
    <t xml:space="preserve">- pola żółte są to pola wyliczeniowe, prosimy o nie uzupełnianie danych! </t>
  </si>
  <si>
    <t>14.</t>
  </si>
  <si>
    <t>Kierownik Katedry</t>
  </si>
  <si>
    <t>………………………</t>
  </si>
  <si>
    <t>Dziekan</t>
  </si>
  <si>
    <t xml:space="preserve">Warszawa, dnia </t>
  </si>
  <si>
    <t>2.</t>
  </si>
  <si>
    <t>3.</t>
  </si>
  <si>
    <t>4.</t>
  </si>
  <si>
    <t>5.</t>
  </si>
  <si>
    <t>Aparatura specjalna ( 083 oraz 416__ )</t>
  </si>
  <si>
    <t>…………….......…......</t>
  </si>
  <si>
    <t>.................................</t>
  </si>
  <si>
    <t xml:space="preserve">Składki ZUS 19,64% + ZFŚS 5,0906% od poz.1 </t>
  </si>
  <si>
    <t>Kierownik studiów</t>
  </si>
  <si>
    <t>Kandydat na kierownika*)</t>
  </si>
  <si>
    <t>……………..…………………….</t>
  </si>
  <si>
    <t>*) niepotrzebne skreślić</t>
  </si>
  <si>
    <t>Studia podyplomowe "……………………………………….", edycja ………………., czas trwania -  …………….</t>
  </si>
  <si>
    <t>Składki na ZUS 19,64% od poz. 3 i 4</t>
  </si>
  <si>
    <t>Opłata za studia</t>
  </si>
  <si>
    <t>Koszty ogólnouczelniane (15% od poz.8)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</si>
</sst>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2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4" fontId="7" fillId="33" borderId="20" xfId="0" applyNumberFormat="1" applyFont="1" applyFill="1" applyBorder="1" applyAlignment="1">
      <alignment vertical="center"/>
    </xf>
    <xf numFmtId="4" fontId="7" fillId="33" borderId="21" xfId="0" applyNumberFormat="1" applyFont="1" applyFill="1" applyBorder="1" applyAlignment="1">
      <alignment vertical="center"/>
    </xf>
    <xf numFmtId="4" fontId="7" fillId="33" borderId="22" xfId="0" applyNumberFormat="1" applyFont="1" applyFill="1" applyBorder="1" applyAlignment="1">
      <alignment vertical="center"/>
    </xf>
    <xf numFmtId="0" fontId="0" fillId="33" borderId="23" xfId="0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27" xfId="0" applyNumberFormat="1" applyFont="1" applyBorder="1" applyAlignment="1">
      <alignment horizontal="right" vertical="center"/>
    </xf>
    <xf numFmtId="4" fontId="7" fillId="33" borderId="26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4" fontId="0" fillId="33" borderId="29" xfId="0" applyNumberFormat="1" applyFont="1" applyFill="1" applyBorder="1" applyAlignment="1">
      <alignment vertical="center"/>
    </xf>
    <xf numFmtId="4" fontId="0" fillId="0" borderId="23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4" fontId="0" fillId="0" borderId="31" xfId="0" applyNumberFormat="1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4" fontId="0" fillId="33" borderId="23" xfId="0" applyNumberFormat="1" applyFont="1" applyFill="1" applyBorder="1" applyAlignment="1">
      <alignment vertical="center"/>
    </xf>
    <xf numFmtId="4" fontId="0" fillId="33" borderId="3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33" xfId="0" applyFont="1" applyBorder="1" applyAlignment="1">
      <alignment vertical="center"/>
    </xf>
    <xf numFmtId="4" fontId="0" fillId="33" borderId="34" xfId="0" applyNumberFormat="1" applyFont="1" applyFill="1" applyBorder="1" applyAlignment="1">
      <alignment vertical="center"/>
    </xf>
    <xf numFmtId="4" fontId="0" fillId="0" borderId="34" xfId="0" applyNumberFormat="1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37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4" fontId="7" fillId="33" borderId="17" xfId="0" applyNumberFormat="1" applyFont="1" applyFill="1" applyBorder="1" applyAlignment="1">
      <alignment vertical="center"/>
    </xf>
    <xf numFmtId="4" fontId="7" fillId="33" borderId="38" xfId="0" applyNumberFormat="1" applyFont="1" applyFill="1" applyBorder="1" applyAlignment="1">
      <alignment vertical="center"/>
    </xf>
    <xf numFmtId="4" fontId="0" fillId="33" borderId="33" xfId="0" applyNumberFormat="1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4" fontId="0" fillId="33" borderId="40" xfId="0" applyNumberFormat="1" applyFont="1" applyFill="1" applyBorder="1" applyAlignment="1">
      <alignment vertical="center"/>
    </xf>
    <xf numFmtId="4" fontId="0" fillId="33" borderId="41" xfId="0" applyNumberFormat="1" applyFont="1" applyFill="1" applyBorder="1" applyAlignment="1">
      <alignment vertical="center"/>
    </xf>
    <xf numFmtId="4" fontId="0" fillId="33" borderId="37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0" fillId="34" borderId="0" xfId="0" applyFill="1" applyBorder="1" applyAlignment="1">
      <alignment/>
    </xf>
    <xf numFmtId="0" fontId="6" fillId="0" borderId="23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4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3" fontId="0" fillId="0" borderId="49" xfId="0" applyNumberFormat="1" applyFont="1" applyBorder="1" applyAlignment="1">
      <alignment horizontal="center" vertical="center"/>
    </xf>
    <xf numFmtId="3" fontId="0" fillId="0" borderId="50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32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2"/>
  <sheetViews>
    <sheetView showGridLines="0" tabSelected="1" workbookViewId="0" topLeftCell="A1">
      <selection activeCell="K27" sqref="K27:L27"/>
    </sheetView>
  </sheetViews>
  <sheetFormatPr defaultColWidth="9.140625" defaultRowHeight="12.75"/>
  <cols>
    <col min="1" max="1" width="3.7109375" style="0" customWidth="1"/>
    <col min="5" max="5" width="14.28125" style="0" customWidth="1"/>
    <col min="6" max="6" width="5.57421875" style="0" customWidth="1"/>
    <col min="7" max="7" width="6.8515625" style="0" customWidth="1"/>
    <col min="8" max="8" width="0.42578125" style="0" customWidth="1"/>
    <col min="9" max="9" width="14.57421875" style="0" customWidth="1"/>
    <col min="10" max="10" width="12.7109375" style="0" customWidth="1"/>
    <col min="11" max="11" width="12.8515625" style="0" customWidth="1"/>
    <col min="12" max="12" width="19.140625" style="0" customWidth="1"/>
    <col min="13" max="13" width="2.140625" style="0" hidden="1" customWidth="1"/>
  </cols>
  <sheetData>
    <row r="1" ht="15">
      <c r="K1" s="52" t="s">
        <v>33</v>
      </c>
    </row>
    <row r="2" ht="12.75">
      <c r="D2" s="14"/>
    </row>
    <row r="3" spans="1:5" ht="18">
      <c r="A3" s="10" t="s">
        <v>13</v>
      </c>
      <c r="E3" s="1" t="s">
        <v>15</v>
      </c>
    </row>
    <row r="4" ht="12.75">
      <c r="M4" s="14"/>
    </row>
    <row r="5" ht="12.75" customHeight="1"/>
    <row r="6" spans="1:12" ht="39" customHeight="1">
      <c r="A6" s="102" t="s">
        <v>46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</row>
    <row r="7" spans="1:12" ht="15">
      <c r="A7" s="6"/>
      <c r="H7" s="6"/>
      <c r="I7" s="11"/>
      <c r="J7" s="11"/>
      <c r="K7" s="11"/>
      <c r="L7" s="11"/>
    </row>
    <row r="8" ht="13.5" thickBot="1"/>
    <row r="9" spans="1:12" s="5" customFormat="1" ht="28.5" customHeight="1" thickTop="1">
      <c r="A9" s="2" t="s">
        <v>0</v>
      </c>
      <c r="B9" s="3" t="s">
        <v>24</v>
      </c>
      <c r="C9" s="3"/>
      <c r="D9" s="3"/>
      <c r="E9" s="3"/>
      <c r="F9" s="3"/>
      <c r="G9" s="3"/>
      <c r="H9" s="4"/>
      <c r="I9" s="92" t="s">
        <v>1</v>
      </c>
      <c r="J9" s="106" t="s">
        <v>2</v>
      </c>
      <c r="K9" s="107"/>
      <c r="L9" s="108"/>
    </row>
    <row r="10" spans="1:13" s="19" customFormat="1" ht="15">
      <c r="A10" s="16"/>
      <c r="B10" s="17"/>
      <c r="C10" s="17"/>
      <c r="D10" s="17"/>
      <c r="E10" s="17"/>
      <c r="F10" s="17"/>
      <c r="G10" s="17"/>
      <c r="H10" s="18"/>
      <c r="I10" s="93"/>
      <c r="J10" s="15">
        <v>2019</v>
      </c>
      <c r="K10" s="15">
        <v>2020</v>
      </c>
      <c r="L10" s="89">
        <v>2021</v>
      </c>
      <c r="M10" s="17"/>
    </row>
    <row r="11" spans="1:13" s="28" customFormat="1" ht="28.5" customHeight="1">
      <c r="A11" s="81" t="s">
        <v>3</v>
      </c>
      <c r="B11" s="53" t="s">
        <v>6</v>
      </c>
      <c r="C11" s="53"/>
      <c r="D11" s="53"/>
      <c r="E11" s="53"/>
      <c r="F11" s="53"/>
      <c r="G11" s="53"/>
      <c r="H11" s="54"/>
      <c r="I11" s="55">
        <f>SUM(J11:L11)</f>
        <v>0</v>
      </c>
      <c r="J11" s="56"/>
      <c r="K11" s="56"/>
      <c r="L11" s="56"/>
      <c r="M11" s="29"/>
    </row>
    <row r="12" spans="1:18" s="28" customFormat="1" ht="28.5" customHeight="1">
      <c r="A12" s="81" t="s">
        <v>34</v>
      </c>
      <c r="B12" s="53" t="s">
        <v>41</v>
      </c>
      <c r="C12" s="59"/>
      <c r="D12" s="59"/>
      <c r="E12" s="59"/>
      <c r="F12" s="59"/>
      <c r="G12" s="59"/>
      <c r="H12" s="63"/>
      <c r="I12" s="55">
        <f>SUM(J12:L12)</f>
        <v>0</v>
      </c>
      <c r="J12" s="64">
        <f>ROUND(SUM(J11)*25.249%,2)</f>
        <v>0</v>
      </c>
      <c r="K12" s="64">
        <f>ROUND(SUM(K11)*25.249%,2)</f>
        <v>0</v>
      </c>
      <c r="L12" s="61">
        <f>ROUND(SUM(L11)*25.249%,2)</f>
        <v>0</v>
      </c>
      <c r="M12" s="27"/>
      <c r="R12" s="62"/>
    </row>
    <row r="13" spans="1:16" s="28" customFormat="1" ht="28.5" customHeight="1">
      <c r="A13" s="81" t="s">
        <v>35</v>
      </c>
      <c r="B13" s="54" t="s">
        <v>7</v>
      </c>
      <c r="C13" s="57"/>
      <c r="D13" s="53"/>
      <c r="E13" s="53"/>
      <c r="F13" s="53"/>
      <c r="G13" s="53"/>
      <c r="H13" s="54"/>
      <c r="I13" s="55">
        <f aca="true" t="shared" si="0" ref="I13:I18">SUM(J13:L13)</f>
        <v>0</v>
      </c>
      <c r="J13" s="56"/>
      <c r="K13" s="56"/>
      <c r="L13" s="56"/>
      <c r="M13" s="27"/>
      <c r="P13" s="29"/>
    </row>
    <row r="14" spans="1:18" s="28" customFormat="1" ht="28.5" customHeight="1">
      <c r="A14" s="81" t="s">
        <v>36</v>
      </c>
      <c r="B14" s="53" t="s">
        <v>8</v>
      </c>
      <c r="C14" s="53"/>
      <c r="D14" s="53"/>
      <c r="E14" s="53"/>
      <c r="F14" s="53"/>
      <c r="G14" s="53"/>
      <c r="H14" s="54"/>
      <c r="I14" s="55">
        <f t="shared" si="0"/>
        <v>0</v>
      </c>
      <c r="J14" s="56"/>
      <c r="K14" s="56"/>
      <c r="L14" s="58"/>
      <c r="M14" s="27"/>
      <c r="N14" s="29"/>
      <c r="R14" s="104"/>
    </row>
    <row r="15" spans="1:18" s="28" customFormat="1" ht="28.5" customHeight="1">
      <c r="A15" s="81" t="s">
        <v>37</v>
      </c>
      <c r="B15" s="53" t="s">
        <v>47</v>
      </c>
      <c r="C15" s="53"/>
      <c r="D15" s="53"/>
      <c r="E15" s="53"/>
      <c r="F15" s="53"/>
      <c r="G15" s="53"/>
      <c r="H15" s="54"/>
      <c r="I15" s="55">
        <f t="shared" si="0"/>
        <v>0</v>
      </c>
      <c r="J15" s="60">
        <f>ROUND(SUM(J13+J14)*19.64%,2)</f>
        <v>0</v>
      </c>
      <c r="K15" s="60">
        <f>ROUND(SUM(K13+K14)*19.64%,2)</f>
        <v>0</v>
      </c>
      <c r="L15" s="61">
        <f>ROUND(SUM(L13+L14)*19.64%,2)</f>
        <v>0</v>
      </c>
      <c r="M15" s="27"/>
      <c r="R15" s="105"/>
    </row>
    <row r="16" spans="1:13" s="28" customFormat="1" ht="28.5" customHeight="1">
      <c r="A16" s="81" t="s">
        <v>16</v>
      </c>
      <c r="B16" s="59" t="s">
        <v>9</v>
      </c>
      <c r="C16" s="59"/>
      <c r="D16" s="59"/>
      <c r="E16" s="59"/>
      <c r="F16" s="59"/>
      <c r="G16" s="59"/>
      <c r="H16" s="63"/>
      <c r="I16" s="55">
        <f t="shared" si="0"/>
        <v>0</v>
      </c>
      <c r="J16" s="65"/>
      <c r="K16" s="65"/>
      <c r="L16" s="65"/>
      <c r="M16" s="27"/>
    </row>
    <row r="17" spans="1:13" s="28" customFormat="1" ht="28.5" customHeight="1">
      <c r="A17" s="81" t="s">
        <v>4</v>
      </c>
      <c r="B17" s="53" t="s">
        <v>10</v>
      </c>
      <c r="C17" s="53"/>
      <c r="D17" s="53"/>
      <c r="E17" s="53"/>
      <c r="F17" s="53"/>
      <c r="G17" s="53"/>
      <c r="H17" s="54"/>
      <c r="I17" s="55">
        <f t="shared" si="0"/>
        <v>0</v>
      </c>
      <c r="J17" s="56"/>
      <c r="K17" s="56"/>
      <c r="L17" s="58"/>
      <c r="M17" s="27"/>
    </row>
    <row r="18" spans="1:12" s="28" customFormat="1" ht="28.5" customHeight="1" thickBot="1">
      <c r="A18" s="82" t="s">
        <v>5</v>
      </c>
      <c r="B18" s="66" t="s">
        <v>11</v>
      </c>
      <c r="C18" s="66"/>
      <c r="D18" s="66"/>
      <c r="E18" s="66"/>
      <c r="F18" s="66"/>
      <c r="G18" s="66"/>
      <c r="H18" s="67"/>
      <c r="I18" s="55">
        <f t="shared" si="0"/>
        <v>0</v>
      </c>
      <c r="J18" s="68"/>
      <c r="K18" s="68"/>
      <c r="L18" s="69"/>
    </row>
    <row r="19" spans="1:14" s="28" customFormat="1" ht="28.5" customHeight="1" thickBot="1">
      <c r="A19" s="83" t="s">
        <v>17</v>
      </c>
      <c r="B19" s="70" t="s">
        <v>22</v>
      </c>
      <c r="C19" s="25"/>
      <c r="D19" s="25"/>
      <c r="E19" s="25"/>
      <c r="F19" s="25"/>
      <c r="G19" s="25"/>
      <c r="H19" s="26"/>
      <c r="I19" s="71">
        <f>SUM(J19:L19)</f>
        <v>0</v>
      </c>
      <c r="J19" s="71">
        <f>ROUND(SUM(J11:J18),2)</f>
        <v>0</v>
      </c>
      <c r="K19" s="71">
        <f>ROUND(SUM(K11:K18),2)</f>
        <v>0</v>
      </c>
      <c r="L19" s="72">
        <f>ROUND(SUM(L11:L18),2)</f>
        <v>0</v>
      </c>
      <c r="M19" s="27"/>
      <c r="N19" s="29"/>
    </row>
    <row r="20" spans="1:13" s="28" customFormat="1" ht="28.5" customHeight="1">
      <c r="A20" s="84" t="s">
        <v>18</v>
      </c>
      <c r="B20" s="59" t="s">
        <v>49</v>
      </c>
      <c r="C20" s="59"/>
      <c r="D20" s="59"/>
      <c r="E20" s="59"/>
      <c r="F20" s="59"/>
      <c r="G20" s="59"/>
      <c r="H20" s="63"/>
      <c r="I20" s="73">
        <f>SUM(J20:L20)</f>
        <v>0</v>
      </c>
      <c r="J20" s="73">
        <f>ROUND(SUM(J19*15%),2)</f>
        <v>0</v>
      </c>
      <c r="K20" s="73">
        <f>ROUND(SUM(K19*15%),2)</f>
        <v>0</v>
      </c>
      <c r="L20" s="73">
        <f>ROUND(SUM(L19*15%),2)</f>
        <v>0</v>
      </c>
      <c r="M20" s="27"/>
    </row>
    <row r="21" spans="1:14" s="28" customFormat="1" ht="28.5" customHeight="1">
      <c r="A21" s="81" t="s">
        <v>19</v>
      </c>
      <c r="B21" s="29" t="s">
        <v>23</v>
      </c>
      <c r="C21" s="29"/>
      <c r="D21" s="29"/>
      <c r="E21" s="29"/>
      <c r="F21" s="29"/>
      <c r="G21" s="29"/>
      <c r="H21" s="74"/>
      <c r="I21" s="73">
        <f>SUM(J21:L21)</f>
        <v>0</v>
      </c>
      <c r="J21" s="73">
        <f>ROUND(SUM(J19*15%),2)</f>
        <v>0</v>
      </c>
      <c r="K21" s="73">
        <f>ROUND(SUM(K19*15%),2)</f>
        <v>0</v>
      </c>
      <c r="L21" s="73">
        <f>ROUND(SUM(L19*15%),2)</f>
        <v>0</v>
      </c>
      <c r="M21" s="27"/>
      <c r="N21" s="29"/>
    </row>
    <row r="22" spans="1:13" s="28" customFormat="1" ht="28.5" customHeight="1" thickBot="1">
      <c r="A22" s="85" t="s">
        <v>20</v>
      </c>
      <c r="B22" s="75" t="s">
        <v>38</v>
      </c>
      <c r="C22" s="75"/>
      <c r="D22" s="75"/>
      <c r="E22" s="75"/>
      <c r="F22" s="75"/>
      <c r="G22" s="75"/>
      <c r="H22" s="76"/>
      <c r="I22" s="77">
        <f>SUM(J22:L22)</f>
        <v>0</v>
      </c>
      <c r="J22" s="78">
        <v>0</v>
      </c>
      <c r="K22" s="78">
        <v>0</v>
      </c>
      <c r="L22" s="79">
        <v>0</v>
      </c>
      <c r="M22" s="27"/>
    </row>
    <row r="23" spans="1:13" s="28" customFormat="1" ht="35.25" customHeight="1" thickBot="1">
      <c r="A23" s="86" t="s">
        <v>21</v>
      </c>
      <c r="B23" s="31" t="s">
        <v>12</v>
      </c>
      <c r="C23" s="30"/>
      <c r="D23" s="30"/>
      <c r="E23" s="30"/>
      <c r="F23" s="30"/>
      <c r="G23" s="30"/>
      <c r="H23" s="30"/>
      <c r="I23" s="32">
        <f>SUM(J23:L23)</f>
        <v>0</v>
      </c>
      <c r="J23" s="32">
        <f>J19+J20+J21+J22</f>
        <v>0</v>
      </c>
      <c r="K23" s="33">
        <f>K19+K20+K21+K22</f>
        <v>0</v>
      </c>
      <c r="L23" s="34">
        <f>L19+L20+L21+L22</f>
        <v>0</v>
      </c>
      <c r="M23" s="27"/>
    </row>
    <row r="24" ht="60" customHeight="1" thickBot="1" thickTop="1">
      <c r="A24" s="14"/>
    </row>
    <row r="25" spans="1:12" s="39" customFormat="1" ht="19.5" customHeight="1" thickTop="1">
      <c r="A25" s="36" t="s">
        <v>0</v>
      </c>
      <c r="B25" s="87" t="s">
        <v>25</v>
      </c>
      <c r="C25" s="37"/>
      <c r="D25" s="37"/>
      <c r="E25" s="37"/>
      <c r="F25" s="37"/>
      <c r="G25" s="37"/>
      <c r="H25" s="38"/>
      <c r="I25" s="92" t="s">
        <v>1</v>
      </c>
      <c r="J25" s="96" t="s">
        <v>48</v>
      </c>
      <c r="K25" s="97" t="s">
        <v>26</v>
      </c>
      <c r="L25" s="98"/>
    </row>
    <row r="26" spans="1:13" s="44" customFormat="1" ht="19.5" customHeight="1">
      <c r="A26" s="40"/>
      <c r="B26" s="41"/>
      <c r="C26" s="41"/>
      <c r="D26" s="41"/>
      <c r="E26" s="41"/>
      <c r="F26" s="41"/>
      <c r="G26" s="41"/>
      <c r="H26" s="42"/>
      <c r="I26" s="93"/>
      <c r="J26" s="96"/>
      <c r="K26" s="99"/>
      <c r="L26" s="100"/>
      <c r="M26" s="43"/>
    </row>
    <row r="27" spans="1:13" s="49" customFormat="1" ht="36" customHeight="1" thickBot="1">
      <c r="A27" s="45" t="s">
        <v>29</v>
      </c>
      <c r="B27" s="46" t="s">
        <v>27</v>
      </c>
      <c r="C27" s="46"/>
      <c r="D27" s="46"/>
      <c r="E27" s="46"/>
      <c r="F27" s="46"/>
      <c r="G27" s="46"/>
      <c r="H27" s="47"/>
      <c r="I27" s="51">
        <f>K27*J27</f>
        <v>0</v>
      </c>
      <c r="J27" s="50"/>
      <c r="K27" s="94"/>
      <c r="L27" s="95"/>
      <c r="M27" s="48"/>
    </row>
    <row r="28" ht="13.5" thickTop="1">
      <c r="A28" s="14"/>
    </row>
    <row r="29" ht="12.75">
      <c r="A29" s="14"/>
    </row>
    <row r="30" spans="1:11" s="80" customFormat="1" ht="15.75">
      <c r="A30" s="5" t="s">
        <v>42</v>
      </c>
      <c r="E30" s="101" t="s">
        <v>14</v>
      </c>
      <c r="F30" s="101"/>
      <c r="I30" s="5" t="s">
        <v>30</v>
      </c>
      <c r="K30" s="5" t="s">
        <v>32</v>
      </c>
    </row>
    <row r="31" spans="1:11" ht="15.75">
      <c r="A31" s="5" t="s">
        <v>43</v>
      </c>
      <c r="E31" s="9"/>
      <c r="I31" s="9"/>
      <c r="K31" s="9"/>
    </row>
    <row r="32" spans="1:11" ht="32.25" customHeight="1">
      <c r="A32" s="12" t="s">
        <v>44</v>
      </c>
      <c r="E32" t="s">
        <v>39</v>
      </c>
      <c r="I32" t="s">
        <v>40</v>
      </c>
      <c r="K32" t="s">
        <v>31</v>
      </c>
    </row>
    <row r="33" spans="1:13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12.75">
      <c r="A34" s="35"/>
      <c r="B34" s="12" t="s">
        <v>28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2.75">
      <c r="A35" s="88"/>
      <c r="B35" s="12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3" ht="15.75">
      <c r="A36" s="13" t="s">
        <v>45</v>
      </c>
      <c r="B36" s="8"/>
      <c r="C36" s="8"/>
      <c r="D36" s="8"/>
      <c r="E36" s="8"/>
      <c r="F36" s="8"/>
      <c r="G36" s="8"/>
      <c r="H36" s="8"/>
      <c r="I36" s="109"/>
      <c r="J36" s="110"/>
      <c r="K36" s="111"/>
      <c r="L36" s="111"/>
      <c r="M36" s="14"/>
    </row>
    <row r="37" spans="1:13" ht="15">
      <c r="A37" s="17"/>
      <c r="B37" s="17"/>
      <c r="C37" s="17"/>
      <c r="D37" s="17"/>
      <c r="E37" s="17"/>
      <c r="F37" s="17"/>
      <c r="G37" s="17"/>
      <c r="H37" s="17"/>
      <c r="I37" s="109"/>
      <c r="J37" s="17"/>
      <c r="K37" s="17"/>
      <c r="L37" s="17"/>
      <c r="M37" s="14"/>
    </row>
    <row r="38" spans="1:13" ht="12.75">
      <c r="A38" s="13"/>
      <c r="B38" s="13"/>
      <c r="C38" s="13"/>
      <c r="D38" s="13"/>
      <c r="E38" s="13"/>
      <c r="F38" s="13"/>
      <c r="G38" s="13"/>
      <c r="H38" s="13"/>
      <c r="I38" s="20"/>
      <c r="J38" s="20"/>
      <c r="K38" s="20"/>
      <c r="L38" s="20"/>
      <c r="M38" s="14"/>
    </row>
    <row r="39" spans="1:13" ht="12.75">
      <c r="A39" s="13"/>
      <c r="B39" s="13"/>
      <c r="C39" s="13"/>
      <c r="D39" s="13"/>
      <c r="E39" s="13"/>
      <c r="F39" s="13"/>
      <c r="G39" s="13"/>
      <c r="H39" s="13"/>
      <c r="I39" s="21"/>
      <c r="J39" s="21"/>
      <c r="K39" s="20"/>
      <c r="L39" s="20"/>
      <c r="M39" s="14"/>
    </row>
    <row r="40" spans="1:13" ht="12.75">
      <c r="A40" s="13"/>
      <c r="B40" s="13"/>
      <c r="C40" s="13"/>
      <c r="D40" s="13"/>
      <c r="E40" s="13"/>
      <c r="F40" s="13"/>
      <c r="G40" s="13"/>
      <c r="H40" s="13"/>
      <c r="I40" s="21"/>
      <c r="J40" s="21"/>
      <c r="K40" s="20"/>
      <c r="L40" s="20"/>
      <c r="M40" s="14"/>
    </row>
    <row r="41" spans="1:13" ht="12.75">
      <c r="A41" s="13"/>
      <c r="B41" s="13"/>
      <c r="C41" s="13"/>
      <c r="D41" s="13"/>
      <c r="E41" s="13"/>
      <c r="F41" s="13"/>
      <c r="G41" s="13"/>
      <c r="H41" s="13"/>
      <c r="I41" s="21"/>
      <c r="J41" s="21"/>
      <c r="K41" s="20"/>
      <c r="L41" s="20"/>
      <c r="M41" s="14"/>
    </row>
    <row r="42" spans="1:13" ht="12.75">
      <c r="A42" s="13"/>
      <c r="B42" s="13"/>
      <c r="C42" s="13"/>
      <c r="D42" s="13"/>
      <c r="E42" s="13"/>
      <c r="F42" s="13"/>
      <c r="G42" s="13"/>
      <c r="H42" s="13"/>
      <c r="I42" s="21"/>
      <c r="J42" s="21"/>
      <c r="K42" s="20"/>
      <c r="L42" s="20"/>
      <c r="M42" s="14"/>
    </row>
    <row r="43" spans="1:13" ht="12.75">
      <c r="A43" s="13"/>
      <c r="B43" s="13"/>
      <c r="C43" s="13"/>
      <c r="D43" s="13"/>
      <c r="E43" s="13"/>
      <c r="F43" s="13"/>
      <c r="G43" s="13"/>
      <c r="H43" s="13"/>
      <c r="I43" s="21"/>
      <c r="J43" s="21"/>
      <c r="K43" s="20"/>
      <c r="L43" s="20"/>
      <c r="M43" s="14"/>
    </row>
    <row r="44" spans="1:13" ht="12.75">
      <c r="A44" s="13"/>
      <c r="B44" s="13"/>
      <c r="C44" s="13"/>
      <c r="D44" s="13"/>
      <c r="E44" s="13"/>
      <c r="F44" s="13"/>
      <c r="G44" s="13"/>
      <c r="H44" s="13"/>
      <c r="I44" s="21"/>
      <c r="J44" s="21"/>
      <c r="K44" s="20"/>
      <c r="L44" s="20"/>
      <c r="M44" s="14"/>
    </row>
    <row r="45" spans="1:13" ht="12.75">
      <c r="A45" s="13"/>
      <c r="B45" s="13"/>
      <c r="C45" s="13"/>
      <c r="D45" s="13"/>
      <c r="E45" s="13"/>
      <c r="F45" s="13"/>
      <c r="G45" s="13"/>
      <c r="H45" s="13"/>
      <c r="I45" s="21"/>
      <c r="J45" s="21"/>
      <c r="K45" s="20"/>
      <c r="L45" s="20"/>
      <c r="M45" s="14"/>
    </row>
    <row r="46" spans="1:13" ht="12.75">
      <c r="A46" s="13"/>
      <c r="B46" s="13"/>
      <c r="C46" s="13"/>
      <c r="D46" s="13"/>
      <c r="E46" s="13"/>
      <c r="F46" s="13"/>
      <c r="G46" s="13"/>
      <c r="H46" s="13"/>
      <c r="I46" s="21"/>
      <c r="J46" s="21"/>
      <c r="K46" s="20"/>
      <c r="L46" s="20"/>
      <c r="M46" s="14"/>
    </row>
    <row r="47" spans="1:13" ht="12.75">
      <c r="A47" s="13"/>
      <c r="B47" s="13"/>
      <c r="C47" s="13"/>
      <c r="D47" s="13"/>
      <c r="E47" s="13"/>
      <c r="F47" s="13"/>
      <c r="G47" s="13"/>
      <c r="H47" s="13"/>
      <c r="I47" s="21"/>
      <c r="J47" s="21"/>
      <c r="K47" s="20"/>
      <c r="L47" s="20"/>
      <c r="M47" s="14"/>
    </row>
    <row r="48" spans="1:13" ht="12.75">
      <c r="A48" s="13"/>
      <c r="B48" s="13"/>
      <c r="C48" s="13"/>
      <c r="D48" s="13"/>
      <c r="E48" s="13"/>
      <c r="F48" s="13"/>
      <c r="G48" s="13"/>
      <c r="H48" s="13"/>
      <c r="I48" s="21"/>
      <c r="J48" s="21"/>
      <c r="K48" s="20"/>
      <c r="L48" s="20"/>
      <c r="M48" s="14"/>
    </row>
    <row r="49" spans="1:13" ht="12.75">
      <c r="A49" s="13"/>
      <c r="B49" s="13"/>
      <c r="C49" s="13"/>
      <c r="D49" s="13"/>
      <c r="E49" s="13"/>
      <c r="F49" s="13"/>
      <c r="G49" s="13"/>
      <c r="H49" s="13"/>
      <c r="I49" s="21"/>
      <c r="J49" s="21"/>
      <c r="K49" s="20"/>
      <c r="L49" s="20"/>
      <c r="M49" s="14"/>
    </row>
    <row r="50" spans="1:13" ht="12.75">
      <c r="A50" s="13"/>
      <c r="B50" s="13"/>
      <c r="C50" s="13"/>
      <c r="D50" s="13"/>
      <c r="E50" s="13"/>
      <c r="F50" s="13"/>
      <c r="G50" s="13"/>
      <c r="H50" s="13"/>
      <c r="I50" s="21"/>
      <c r="J50" s="21"/>
      <c r="K50" s="20"/>
      <c r="L50" s="20"/>
      <c r="M50" s="14"/>
    </row>
    <row r="51" spans="1:13" ht="12.75">
      <c r="A51" s="13"/>
      <c r="B51" s="90"/>
      <c r="C51" s="91"/>
      <c r="D51" s="91"/>
      <c r="E51" s="91"/>
      <c r="F51" s="91"/>
      <c r="G51" s="91"/>
      <c r="H51" s="22"/>
      <c r="I51" s="21"/>
      <c r="J51" s="21"/>
      <c r="K51" s="20"/>
      <c r="L51" s="20"/>
      <c r="M51" s="14"/>
    </row>
    <row r="52" spans="1:13" ht="15.75">
      <c r="A52" s="13"/>
      <c r="B52" s="8"/>
      <c r="C52" s="7"/>
      <c r="D52" s="7"/>
      <c r="E52" s="7"/>
      <c r="F52" s="7"/>
      <c r="G52" s="7"/>
      <c r="H52" s="7"/>
      <c r="I52" s="23"/>
      <c r="J52" s="23"/>
      <c r="K52" s="23"/>
      <c r="L52" s="23"/>
      <c r="M52" s="14"/>
    </row>
    <row r="53" spans="1:13" ht="15">
      <c r="A53" s="7"/>
      <c r="B53" s="7"/>
      <c r="C53" s="7"/>
      <c r="D53" s="7"/>
      <c r="E53" s="7"/>
      <c r="F53" s="7"/>
      <c r="G53" s="7"/>
      <c r="H53" s="7"/>
      <c r="I53" s="24"/>
      <c r="J53" s="24"/>
      <c r="K53" s="24"/>
      <c r="L53" s="7"/>
      <c r="M53" s="14"/>
    </row>
    <row r="54" spans="1:13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ht="12.75">
      <c r="A57" s="14"/>
    </row>
    <row r="58" ht="12.75">
      <c r="A58" s="14"/>
    </row>
    <row r="59" ht="12.75">
      <c r="A59" s="14"/>
    </row>
    <row r="60" ht="12.75">
      <c r="A60" s="14"/>
    </row>
    <row r="61" ht="12.75">
      <c r="A61" s="14"/>
    </row>
    <row r="62" ht="12.75">
      <c r="A62" s="14"/>
    </row>
    <row r="63" ht="12.75">
      <c r="A63" s="14"/>
    </row>
    <row r="64" ht="12.75">
      <c r="A64" s="14"/>
    </row>
    <row r="65" ht="12.75">
      <c r="A65" s="14"/>
    </row>
    <row r="66" ht="12.75">
      <c r="A66" s="14"/>
    </row>
    <row r="67" ht="12.75">
      <c r="A67" s="14"/>
    </row>
    <row r="68" ht="12.75">
      <c r="A68" s="14"/>
    </row>
    <row r="69" ht="12.75">
      <c r="A69" s="14"/>
    </row>
    <row r="70" ht="12.75">
      <c r="A70" s="14"/>
    </row>
    <row r="71" ht="12.75">
      <c r="A71" s="14"/>
    </row>
    <row r="72" ht="12.75">
      <c r="A72" s="14"/>
    </row>
    <row r="73" ht="12.75">
      <c r="A73" s="14"/>
    </row>
    <row r="74" ht="12.75">
      <c r="A74" s="14"/>
    </row>
    <row r="75" ht="12.75">
      <c r="A75" s="14"/>
    </row>
    <row r="76" ht="12.75">
      <c r="A76" s="14"/>
    </row>
    <row r="77" ht="12.75">
      <c r="A77" s="14"/>
    </row>
    <row r="78" ht="12.75">
      <c r="A78" s="14"/>
    </row>
    <row r="79" ht="12.75">
      <c r="A79" s="14"/>
    </row>
    <row r="80" ht="12.75">
      <c r="A80" s="14"/>
    </row>
    <row r="81" ht="12.75">
      <c r="A81" s="14"/>
    </row>
    <row r="82" ht="12.75">
      <c r="A82" s="14"/>
    </row>
    <row r="83" ht="12.75">
      <c r="A83" s="14"/>
    </row>
    <row r="84" ht="12.75">
      <c r="A84" s="14"/>
    </row>
    <row r="85" ht="12.75">
      <c r="A85" s="14"/>
    </row>
    <row r="86" ht="12.75">
      <c r="A86" s="14"/>
    </row>
    <row r="87" ht="12.75">
      <c r="A87" s="14"/>
    </row>
    <row r="88" ht="12.75">
      <c r="A88" s="14"/>
    </row>
    <row r="89" ht="12.75">
      <c r="A89" s="14"/>
    </row>
    <row r="90" ht="12.75">
      <c r="A90" s="14"/>
    </row>
    <row r="91" ht="12.75">
      <c r="A91" s="14"/>
    </row>
    <row r="92" ht="12.75">
      <c r="A92" s="14"/>
    </row>
    <row r="93" ht="12.75">
      <c r="A93" s="14"/>
    </row>
    <row r="94" ht="12.75">
      <c r="A94" s="14"/>
    </row>
    <row r="95" ht="12.75">
      <c r="A95" s="14"/>
    </row>
    <row r="96" ht="12.75">
      <c r="A96" s="14"/>
    </row>
    <row r="97" ht="12.75">
      <c r="A97" s="14"/>
    </row>
    <row r="98" ht="12.75">
      <c r="A98" s="14"/>
    </row>
    <row r="99" ht="12.75">
      <c r="A99" s="14"/>
    </row>
    <row r="100" ht="12.75">
      <c r="A100" s="14"/>
    </row>
    <row r="101" ht="12.75">
      <c r="A101" s="14"/>
    </row>
    <row r="102" ht="12.75">
      <c r="A102" s="14"/>
    </row>
    <row r="103" ht="12.75">
      <c r="A103" s="14"/>
    </row>
    <row r="104" ht="12.75">
      <c r="A104" s="14"/>
    </row>
    <row r="105" ht="12.75">
      <c r="A105" s="14"/>
    </row>
    <row r="106" ht="12.75">
      <c r="A106" s="14"/>
    </row>
    <row r="107" ht="12.75">
      <c r="A107" s="14"/>
    </row>
    <row r="108" ht="12.75">
      <c r="A108" s="14"/>
    </row>
    <row r="109" ht="12.75">
      <c r="A109" s="14"/>
    </row>
    <row r="110" ht="12.75">
      <c r="A110" s="14"/>
    </row>
    <row r="111" ht="12.75">
      <c r="A111" s="14"/>
    </row>
    <row r="112" ht="12.75">
      <c r="A112" s="14"/>
    </row>
    <row r="113" ht="12.75">
      <c r="A113" s="14"/>
    </row>
    <row r="114" ht="12.75">
      <c r="A114" s="14"/>
    </row>
    <row r="115" ht="12.75">
      <c r="A115" s="14"/>
    </row>
    <row r="116" ht="12.75">
      <c r="A116" s="14"/>
    </row>
    <row r="117" ht="12.75">
      <c r="A117" s="14"/>
    </row>
    <row r="118" ht="12.75">
      <c r="A118" s="14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  <row r="179" ht="12.75">
      <c r="A179" s="14"/>
    </row>
    <row r="180" ht="12.75">
      <c r="A180" s="14"/>
    </row>
    <row r="181" ht="12.75">
      <c r="A181" s="14"/>
    </row>
    <row r="182" ht="12.75">
      <c r="A182" s="14"/>
    </row>
    <row r="183" ht="12.75">
      <c r="A183" s="14"/>
    </row>
    <row r="184" ht="12.75">
      <c r="A184" s="14"/>
    </row>
    <row r="185" ht="12.75">
      <c r="A185" s="14"/>
    </row>
    <row r="186" ht="12.75">
      <c r="A186" s="14"/>
    </row>
    <row r="187" spans="1:11" ht="12.75">
      <c r="A187" s="14"/>
      <c r="K187" s="14"/>
    </row>
    <row r="188" ht="12.75">
      <c r="A188" s="14"/>
    </row>
    <row r="189" ht="12.75">
      <c r="A189" s="14"/>
    </row>
    <row r="190" ht="12.75">
      <c r="A190" s="14"/>
    </row>
    <row r="191" ht="12.75">
      <c r="A191" s="14"/>
    </row>
    <row r="192" ht="12.75">
      <c r="A192" s="14"/>
    </row>
  </sheetData>
  <sheetProtection/>
  <mergeCells count="12">
    <mergeCell ref="I9:I10"/>
    <mergeCell ref="A6:L6"/>
    <mergeCell ref="R14:R15"/>
    <mergeCell ref="J9:L9"/>
    <mergeCell ref="I36:I37"/>
    <mergeCell ref="J36:L36"/>
    <mergeCell ref="B51:G51"/>
    <mergeCell ref="I25:I26"/>
    <mergeCell ref="K27:L27"/>
    <mergeCell ref="J25:J26"/>
    <mergeCell ref="K25:L26"/>
    <mergeCell ref="E30:F30"/>
  </mergeCells>
  <printOptions/>
  <pageMargins left="0.78" right="0.43" top="0.7" bottom="1" header="0.36" footer="0.5"/>
  <pageSetup fitToHeight="1" fitToWidth="1" horizontalDpi="600" verticalDpi="600" orientation="portrait" paperSize="9" scale="78" r:id="rId1"/>
  <colBreaks count="1" manualBreakCount="1">
    <brk id="13" max="34" man="1"/>
  </colBreaks>
  <ignoredErrors>
    <ignoredError sqref="J19:K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Sapala</dc:creator>
  <cp:keywords/>
  <dc:description/>
  <cp:lastModifiedBy>Justyna Wietoszko</cp:lastModifiedBy>
  <cp:lastPrinted>2016-04-07T08:18:45Z</cp:lastPrinted>
  <dcterms:created xsi:type="dcterms:W3CDTF">2003-04-23T05:48:52Z</dcterms:created>
  <dcterms:modified xsi:type="dcterms:W3CDTF">2020-01-13T13:25:08Z</dcterms:modified>
  <cp:category/>
  <cp:version/>
  <cp:contentType/>
  <cp:contentStatus/>
</cp:coreProperties>
</file>