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7440" tabRatio="500" activeTab="0"/>
  </bookViews>
  <sheets>
    <sheet name="Arkusz1" sheetId="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<sst xmlns="http://schemas.openxmlformats.org/spreadsheetml/2006/main" count="425" uniqueCount="243">
  <si>
    <t>Lp.</t>
  </si>
  <si>
    <t>Nazwa poddziałania</t>
  </si>
  <si>
    <t>Program</t>
  </si>
  <si>
    <t>Alokacja</t>
  </si>
  <si>
    <t>POWER</t>
  </si>
  <si>
    <t>2..19</t>
  </si>
  <si>
    <t>Usprawnienie procesów inwestycyjno-budowlanych i planowania przestrzennego</t>
  </si>
  <si>
    <t>Podnoszenie kompetencji kadr planowania przestrzennego w zakresie technik zapisu miejscowego planu zagospodarowania przestrzennego i prognozowania realnego zapotrzebowania na tereny i formy jego zagospodarowania</t>
  </si>
  <si>
    <t>IOK</t>
  </si>
  <si>
    <t>MR DEFS</t>
  </si>
  <si>
    <t>Zwiększenie znaczenia kwestii związanych z dostępnością przestrzeni i budynków dla osób z niepełnosprawnościami oraz projektowania uniwersalnego w procesach inwestycyjno-budowlanych.</t>
  </si>
  <si>
    <t>Wzmocnienie procesu konsultacji społecznych i monitoringu społecznego w zakresie działań prowadzonych przez jednostki samorządu terytorialnego w obszarze planowania i zagospodarowania przestrzennego</t>
  </si>
  <si>
    <t>Nazwa konkursu / typy operacji</t>
  </si>
  <si>
    <t>4..2</t>
  </si>
  <si>
    <t>Programy mobilności ponadnarodowej </t>
  </si>
  <si>
    <t>Programy mobilności ponadnarodowej dla osób chcących podnieść swoje kompetencje lub kwalifikacje niezbędne do utrzymania lub podjęcia zatrudnienia</t>
  </si>
  <si>
    <t>2..18</t>
  </si>
  <si>
    <t>MSWiA DAP</t>
  </si>
  <si>
    <t>Wysokiej jakości usługi administracyjne</t>
  </si>
  <si>
    <t>1. Wdrażanie w administracji publicznej rozwiązań poprawiających efektywność zarządzania usługami dziedzinowymi w obszarach istotnych dla prowadzenia działalności gospodarczej:
a) podatki i opłaty lokalne:
i) elektronizacja procesu obsługi podatkowej w urzędach jednostek samorządu terytorialnego, automatyzacji rozliczeń oraz poprawy dostępności do informacji o sposobie załatwienia i przebiegu sprawy;
ii) doskonalenie kompetencji kadr JST w zakresie m.in. obsługi podatkowej, stosowania narzędzi elektronicznych, obsługi klienta, zarządzania satysfakcją, orzecznictwa;
iii) wdrażanie rozwiązań zarządczych w urzędach JST poprawiających jakość obsługi przedsiębiorców w szczególności w zakresie: zarządzania satysfakcją klienta, zarządzania jakością, zarządzania procesowego, dostępem do informacji publicznej. 2. Wdrażanie w administracji publicznej rozwiązań poprawiających efektywność zarządzania usługami dziedzinowymi w obszarach istotnych dla prowadzenia działalności gospodarczej:
a) zarządzanie nieruchomościami, w szczególności w zakresie gospodarowania lokalami użytkowanymi:
i) wdrażanie rozwiązań w JST poprawiających dostęp do usług administracyjnych oraz informacji o lokalach użytkowych i nieruchomościach gruntowych przeznaczonych pod inwestycje, poprawa obsługi klienta z wykorzystaniem m.in. narzędzi zarządzania satysfakcją;
ii) doskonalenie kompetencji kadr samorządowych m.in. w zakresie zarządzania samorządowym zasobem nieruchomości, zasobem nieruchomości Skarbu Państwa, obsługi klienta, zarządzania satysfakcją, orzecznictwa;
iii) wsparcie administracji samorządowej w zakresie opracowania planów wykorzystania zasobu nieruchomości, zagospodarowania pustostanów, skutecznej realizacji umów najmu i dzierżawy, elektronizacji procesu świadczenia usług i ewidencji nieruchomości oraz usprawnienia procesu współpracy i kontroli zarządców zasobów nieruchomości.</t>
  </si>
  <si>
    <t>Wdrażanie w administracji publicznej rozwiązań poprawiających efektywność zarządzania usługami dziedzinowymi w obszarach istotnych dla prowadzenia działalności gospodarczej:
c) obsługa inwestora:
i) opracowanie i wdrożenie w JST minimalnego zakresu zasad (procedur) współpracy z inwestorem;
ii) doskonalenie kompetencji kadr JST w zakresie opracowywania ofert inwestycyjnych oraz obsługi inwestora;
iii) budowa lokalnych sieci współpracy na rzecz obsługi inwestora z udziałem instytucji otoczenia biznesu oraz publicznych służb zatrudnienia;
iv) elektronizacja procesu obsługi inwestora w szczególności dostępu do informacji o ofercie inwestycyjnej;
v) działania szkoleniowe upowszechniające strategiczne podejście do zarządzania rozwojem gospodarczym w JST.</t>
  </si>
  <si>
    <t>3..1</t>
  </si>
  <si>
    <t>Kompetencje w szkolnictwie wyższym</t>
  </si>
  <si>
    <t>Programy kształcenia nauczycieli</t>
  </si>
  <si>
    <t>NCBR</t>
  </si>
  <si>
    <t>Realizacji trzeciej misji uczelni we współpracy z organizacjami pozarządowymi</t>
  </si>
  <si>
    <t>2..17</t>
  </si>
  <si>
    <t>Skuteczny wymiar sprawiedliwości</t>
  </si>
  <si>
    <t>MS</t>
  </si>
  <si>
    <t>Poprawa jakości wydawanych orzeczeń oraz zwiększenie skuteczności ich egzekwowania (studia podyplomowe mediacje)</t>
  </si>
  <si>
    <t>Poprawa jakości wydawanych orzeczeń oraz zwiększenie skuteczności ich egzekwowania (studia podyplomowe przestępczość gospodarcza, prawo gospodarcze i restrukturyzacyjne)</t>
  </si>
  <si>
    <t>Usprawnienie procesów zarządzania i komunikacji w sądownictwie i prokuraturze</t>
  </si>
  <si>
    <t>2..10</t>
  </si>
  <si>
    <t>Wysoka jakość systemu oświaty</t>
  </si>
  <si>
    <t>MEN</t>
  </si>
  <si>
    <t>1..4</t>
  </si>
  <si>
    <t>Młodzież solidarna w działaniu</t>
  </si>
  <si>
    <t>Zdobywanie i doskonalenie przez osoby młode do 29 r. ż. umiejętności społecznych ważnych na rynku pracy.</t>
  </si>
  <si>
    <t>MRPIPS</t>
  </si>
  <si>
    <t>Poprawa funkcjonowania i zwiększenie wykorzystania systemu wspomagania szkół w zakresie kompetencji kluczowych uczniów niezbędnych do poruszania się na rynku pracy (ICT, matematyczno-przyrodniczych, języków obcych), nauczania eksperymentalnego, właściwych postaw (kreatywności, innowacyjności, pracy zespołowej) oraz metod zindywidualizowanego podejścia do ucznia ALE TYP OPERACJI 2. Wsparcie tworzenia sieci szkół ćwiczeń, w tym:
a. przygotowanie szkół do prowadzenia doskonalenia zawodowego nauczycieli w ramach szkół ćwiczeń,
b. c. d.
przygotowanie programów doskonalenia zawodowego nauczycieli,
szkolenia dla trenerów szkół ćwiczeń z zakresu metod i form pracy dydaktycznej,
doskonalenie zawodowe nauczycieli w ramach szkół ćwiczeń z zakresu: kompetencji kluczowych uczniów niezbędnych do poruszania się po rynku pracy (ICT, matematyczno-przyrodniczych, języki obce), nauczania eksperymentalnego, właściwych postaw (kreatywności, innowacyjności, pracy zespołowej) oraz metod zindywidualizowanego podejścia do ucznia.</t>
  </si>
  <si>
    <t>RPO WM</t>
  </si>
  <si>
    <t>1..2</t>
  </si>
  <si>
    <t>Działalność badawczo - rozwojowa przedsiębiorstw</t>
  </si>
  <si>
    <t>MJWPU</t>
  </si>
  <si>
    <t>Proces eksperymentowania i poszukiwania nisz rozwojowych i innowacyjnych</t>
  </si>
  <si>
    <t>2..1..2</t>
  </si>
  <si>
    <t>E-usługi dla Mazowsza w ramach ZIT</t>
  </si>
  <si>
    <t>Informatyzacja administracji publicznej oraz instytucji i zasobów kultury na terenie Warszawskiego Obszaru Funkcjonalnego / Informatyzacja służby zdrowia na terenie Warszawskiego Obszaru Funkcjonalnego</t>
  </si>
  <si>
    <t>3..1..2</t>
  </si>
  <si>
    <t>Rozwój MŚP</t>
  </si>
  <si>
    <t>Wsparcie prowadzenia i rozwoju działalności przedsiębiorstw - poprzez udzielanie bonów na doradztwo</t>
  </si>
  <si>
    <t>3..2..2</t>
  </si>
  <si>
    <t>Internacjonalizacja przedsiębiorstw</t>
  </si>
  <si>
    <t>Internacjonalizacja przedsiębiorstw poprzez wzrost eksportu towarów i usług</t>
  </si>
  <si>
    <t>8..3..2</t>
  </si>
  <si>
    <t>Ułatwianie powrotu do aktywności zawodowej w ramach ZIT</t>
  </si>
  <si>
    <t>Tworzenie i funkcjonowanie nowych miejsc opieki nad dzieckiem do lat 3, w formie żłobków (m.in. przyzakładowych) lub klubów dziecięcych i opiekuna dziennego oraz dostosowanie już istniejących miejsc do potrzeb dzieci z
niepełnosprawnościami;
 Świadczenie usługi w postaci pokrycia części lub
całości kosztów związanych ze świadczeniem bieżących usług opieki nad dziećmi do lat 3 w formach wskazanych w ustawie z dnia 4 lutego 2011 r. o opiece nad dziećmi w wieku do lat 3 tj. za pobyt dziecka w żłobku, klubie dziecięcym, u dziennego opiekuna.</t>
  </si>
  <si>
    <t>`WUP</t>
  </si>
  <si>
    <t>Zwiększenie dostępności usług zdrowotnych</t>
  </si>
  <si>
    <t>Wsparcie deinstytucjonalizacji opieki nad osobami zależnymi poprzez rozwój alternatywnych form opieki nad osobami niesamodzielnymi, w tym osobami starszymi – Dzienne Domy Opieki Medycznej (DDOM).</t>
  </si>
  <si>
    <t>9..2..2</t>
  </si>
  <si>
    <t>10..1..1</t>
  </si>
  <si>
    <t>Edukacja ogólna (w tym w szkołach zawodowych)</t>
  </si>
  <si>
    <t>Kształcenie kompetencji kluczowych niezbędnych na rynku pracy oraz właściwych postaw i umiejętności
 Tworzenie warunków dla nauczania opartego na metodzie eksperymentu
 Korzystanie z technologii informacyjno- komunikacyjnych oraz rozwijanie kompetencji informatycznych
 Indywidualizacja pracy z uczniem ze specjalnymi potrzebami edukacyjnymi, w tym wsparcie ucznia młodszego</t>
  </si>
  <si>
    <t>10..1..2</t>
  </si>
  <si>
    <t>Edukacja ogólna w ramach ZIT</t>
  </si>
  <si>
    <t>Kształcenie kompetencji kluczowych niezbędnych na rynku pracy oraz właściwych postaw i umiejętności
 Tworzenie warunków dla nauczania opartego na metodzie eksperymentu
 Korzystanie z technologii informacyjno- komunikacyjnych oraz rozwijanie kompetencji informatycznych</t>
  </si>
  <si>
    <t>MjWPU</t>
  </si>
  <si>
    <t>10..1..3</t>
  </si>
  <si>
    <t>Edukacja przedszkolna</t>
  </si>
  <si>
    <t>Zwiększenie dostępności do edukacji przedszkolnej</t>
  </si>
  <si>
    <t>10…3..1</t>
  </si>
  <si>
    <t>Doskonalenie zawodowe uczniów</t>
  </si>
  <si>
    <t>Rozwój współpracy szkół zawodowych z otoczeniem społeczno-gospodarczym, w tym realizacja staży i praktyk
 Doposażenie szkół i placówek kształcenia zawodowego (tj. centrów kształcenia zawodowego i ustawicznego i/lub jednostek systemu oświaty realizujących zadania ckziu) w sprzęt i materiały dydaktyczne do realizacji kształcenia zawodowego – wyłącznie jako element projektu</t>
  </si>
  <si>
    <t>10..3..3</t>
  </si>
  <si>
    <t>Doradztwo edukacyjno - zawodowe w ramach ZIT</t>
  </si>
  <si>
    <t>Rozwój doradztwa edukacyjno-zawodowego (w gimnazjach oraz szkołach zawodowych) oraz współpracy z rynkiem pracy</t>
  </si>
  <si>
    <t>PROW</t>
  </si>
  <si>
    <t>10.</t>
  </si>
  <si>
    <t>„Wsparcie inwestycji w przetwarzanie produktów rolnych, obrót nimi lub ich rozwój” typ operacji
„Przetwórstwo i marketing produktów rolnych” - zakłady przetwórcze</t>
  </si>
  <si>
    <t>ARIMR</t>
  </si>
  <si>
    <t>11.</t>
  </si>
  <si>
    <t>„Wsparcie inwestycji w przetwarzanie produktów rolnych, obrót nimi lub ich rozwój” typ operacji „Przetwórstwo i marketing produktów rolnych” - rolnicy</t>
  </si>
  <si>
    <t>b.d.</t>
  </si>
  <si>
    <t>20.</t>
  </si>
  <si>
    <t>„Wsparcie dla nowych uczestników systemów jakości”</t>
  </si>
  <si>
    <t xml:space="preserve">„Wsparcie dla nowych uczestników systemów jakości” </t>
  </si>
  <si>
    <t>POIR</t>
  </si>
  <si>
    <t>1..1..1</t>
  </si>
  <si>
    <t>Badania przemysłowe i prace rozwojowe realizowane przez przedsiębiorstwa</t>
  </si>
  <si>
    <t xml:space="preserve">Wsparcie badań przemysłowych i eksperymentalnych prac rozwojowych lub eksperymentalnych prac rozwojowych realizowanych przez przedsiębiorcę.
</t>
  </si>
  <si>
    <t>Sektorowe programy B+R</t>
  </si>
  <si>
    <t>Programy sektorowe służą realizacji dużych przedsięwzięć B+R, istotnych dla rozwoju poszczególnych branż/sektorów gospodarki. Mogą służyć wyłanianiu inteligentnych specjalizacji, zgodnie z koncepcją przedsiębiorczego odkrywania:  1. Innowacyjny recykling; 2. InnoNeuroPharm 3. INNOMOTO; 4. INNOship</t>
  </si>
  <si>
    <t>2..1</t>
  </si>
  <si>
    <t>Wsparcie inwestycji w infrastrukturę B+R przedsiębiorstw</t>
  </si>
  <si>
    <t>W ramach działania przewidziane jest wsparcie tworzenia lub rozwoju centrów badawczo-rozwojowych przedsiębiorców.</t>
  </si>
  <si>
    <t>MR</t>
  </si>
  <si>
    <t>2..3..1</t>
  </si>
  <si>
    <t>Proinnowacyjne usługi IOB dla MŚP</t>
  </si>
  <si>
    <t>Wsparcie udzielane jest w celu zwiększenia dostępności specjalistycznych, wysokiej jakości proinnowacyjnych usług, powiązanych z krajowymi inteligentnymi specjalizacjami świadczonymi przez akredytowane Ośrodki Innowacji.</t>
  </si>
  <si>
    <t>PARP</t>
  </si>
  <si>
    <t>Wsparcie udzielane na finansowanie usług dla mikro, małych i średnich przedsiębiorstw realizowanych przez jednostkę naukową, przyczyniających się do rozwoju ich produktów (wyrobów i usług).</t>
  </si>
  <si>
    <t>2..3..2</t>
  </si>
  <si>
    <t>Bony na innowacje dla MŚP</t>
  </si>
  <si>
    <t>2..3.3</t>
  </si>
  <si>
    <t>Umiędzynarodowienie Krajowych Klastrów Kluczowych</t>
  </si>
  <si>
    <t>Wsparcie projektów mających na celu wzrost innowacyjności i konkurencyjności przedsiębiorstw działających w ramach Krajowych Klastrów Kluczowych na rynkach międzynarodowych.</t>
  </si>
  <si>
    <t>2..3.4</t>
  </si>
  <si>
    <t>Ochrona własności przemysłowej</t>
  </si>
  <si>
    <t>Wsparcie udzielane będzie mikro małym i średnim przedsiębiorcom na pokrycie kosztów związanych z uzyskaniem i realizacją ochrony praw własności przemysłowej.</t>
  </si>
  <si>
    <t>3..2.1</t>
  </si>
  <si>
    <t>Badania na rynek</t>
  </si>
  <si>
    <t>Wsparcie projektów, obejmujących wdrożenie  wyników prac B+R przeprowadzonych przez przedsiębiorcę lub nabytych, prowadzących do uruchomienia  produkcji nowych produktów lub usług z zachowaniem preferencji  dla KIS.</t>
  </si>
  <si>
    <t>Regionalne agendy naukowo-badawcze</t>
  </si>
  <si>
    <t>Projekty obejmujące badania przemysłowe i/lub eksperymentalne prace rozwojowe realizowane przez konsorcja złożone z jednostek naukowych i przedsiębiorców, liderem konsorcjum powinna być jednostka naukowa.</t>
  </si>
  <si>
    <t>4..1.2</t>
  </si>
  <si>
    <t>4..1.4</t>
  </si>
  <si>
    <t>Projekty aplikacyjne</t>
  </si>
  <si>
    <t>Projekty aplikacyjne (projekty obejmujące badania przemysłowe i/lub eksperymentalne prace rozwojowe realizowane przez konsorcja złożone z jednostek naukowych i przedsiębiorców).</t>
  </si>
  <si>
    <t>Erasmus</t>
  </si>
  <si>
    <t>Akcja 1</t>
  </si>
  <si>
    <t>Mobilność osób w dziedzinie młodzieży</t>
  </si>
  <si>
    <t>FRSE</t>
  </si>
  <si>
    <t>Wspólne programy studiów magisterskich Erasmus Mundus</t>
  </si>
  <si>
    <t>Akcja 2</t>
  </si>
  <si>
    <t>Partnerstwa strategiczne w dziedzinie młodzieży</t>
  </si>
  <si>
    <t>Sojusze na rzecz wiedzy</t>
  </si>
  <si>
    <t>Sojusze na rzecz umiejętności sektorowych</t>
  </si>
  <si>
    <t>Budowanie potencjału w dziedzinie szkolnictwa wyższego</t>
  </si>
  <si>
    <t>Budowanie potencjału w dziedzinie młodzieży</t>
  </si>
  <si>
    <t>Akcja 3</t>
  </si>
  <si>
    <t>Spotkania młodych ludzi z osobami odpowiedzialnymi za wyznaczanie kierunków polityki w dziedzinach związanych z młodzieżą </t>
  </si>
  <si>
    <t>Jean Monnet</t>
  </si>
  <si>
    <t>Katedry, moduły, centra doskonałości, wsparcie dla stowarzyszeń, sieci, projekty</t>
  </si>
  <si>
    <t>Instrument dla MŚP</t>
  </si>
  <si>
    <t xml:space="preserve">Faza I </t>
  </si>
  <si>
    <t>Studium wykonalności</t>
  </si>
  <si>
    <t>KPK PB UE</t>
  </si>
  <si>
    <t>ocena potencjału technicznego i komercyjnego produktu/usługi/technologii</t>
  </si>
  <si>
    <t>ryczałt 50 tys euro</t>
  </si>
  <si>
    <t>Realizacja</t>
  </si>
  <si>
    <t>Faza II</t>
  </si>
  <si>
    <t>Faza III</t>
  </si>
  <si>
    <t>Komercjalizacja i coaching</t>
  </si>
  <si>
    <t>przetestowanie w praktyce planowanego rozwiązania/produktu/usługi</t>
  </si>
  <si>
    <t>ułatwienie w dostępie przedsiębiorstw do kapitałowych i dłużnych instrumentów finansowych, pomocy w networkingu, zabezpieczeniu praw własności intelektualnej oraz dotarciem z produktem na nowe rynki</t>
  </si>
  <si>
    <t>pomiędzy 0,5 a 2,5 mln euro – to 70% kosztów kwalifikowanych dla projektu</t>
  </si>
  <si>
    <t>MSCA/RISE: Marie Skłodowska-Curie Research and Innovation Staff Exchange</t>
  </si>
  <si>
    <t>Wymiana pracowników pomiędzy uczestniczącymi w projekcie instytucjami uwzględniająca rozwój ich kariery zawodowej, służąca zacieśnianiu współpracy międzynarodowej i/lub międzysektorowej pomiędzy instytucjami krajów UE</t>
  </si>
  <si>
    <t>4500 euro na osobomiesiąc</t>
  </si>
  <si>
    <t>MSCA/ITN: Marie Skłodowska-Curie Innovative Training Networks</t>
  </si>
  <si>
    <t>Kompleksowe szkolenia początkujących naukowców realizowane przez międzynarodowe i interdyscyplinarne zespoły badawcze z udziałem sektora pozaakademickiego </t>
  </si>
  <si>
    <t>budżet przypadający na jeden kraj, bez względu na liczbę pochodzących instytucji, nie może przekroczyć 40% całkowitego finansowania Komisji Europejskiej.</t>
  </si>
  <si>
    <t>Eurostars-2</t>
  </si>
  <si>
    <t>małe i średnie przedsiębiorstwa prowadzące badania</t>
  </si>
  <si>
    <t>Fast Track to Innovation</t>
  </si>
  <si>
    <t>100 mln euro</t>
  </si>
  <si>
    <t> innowacje, które wykazują wysoki potencjał do wdrożenia na rynku oraz mają szansę na sukces</t>
  </si>
  <si>
    <t>Projekty badawcze i badawczo-innowacyjne</t>
  </si>
  <si>
    <t>2,7 mld euro</t>
  </si>
  <si>
    <t>RPO WŁ</t>
  </si>
  <si>
    <t>1.1</t>
  </si>
  <si>
    <t>Rozwój infrastruktury badań i innowacji</t>
  </si>
  <si>
    <t>15 000 000 EUR (ok. 64 683 000 PLN)</t>
  </si>
  <si>
    <t>IZ RPO WŁ</t>
  </si>
  <si>
    <t>1.2</t>
  </si>
  <si>
    <t>10 000 000 EUR (ok. 43 122 000 PLN)</t>
  </si>
  <si>
    <t>1.2.1</t>
  </si>
  <si>
    <t>Inwestycje przedsiębiorstw w badania i innowacje/Infrastruktura B+R przedsiębiorstw</t>
  </si>
  <si>
    <t>1.2.2</t>
  </si>
  <si>
    <t>Projekty B+R przedsiębiorstw</t>
  </si>
  <si>
    <t>5 000 000 EUR (ok. 21 561 000 PLN)</t>
  </si>
  <si>
    <t>COP</t>
  </si>
  <si>
    <t>II.2.1</t>
  </si>
  <si>
    <t>Modele biznesowe MŚP</t>
  </si>
  <si>
    <t>1 000 000 EUR (ok. 4 312 000 PLN)</t>
  </si>
  <si>
    <t>1 000 000 EUR (ok. 4 312 000 PLN)-luty; 5 000 000 EUR
(ok. 21 561 000 PLN)-grudzień</t>
  </si>
  <si>
    <t>II.1.2</t>
  </si>
  <si>
    <t>Profesjonalizacja usług biznesowych</t>
  </si>
  <si>
    <t>5 000 000 EUR
(ok. 21 561 000 PLN)- maj; 1 000 000 EUR
(ok. 4 312 000 PLN)- grudzień</t>
  </si>
  <si>
    <t>II.3.1</t>
  </si>
  <si>
    <t>Innowacje w MŚP</t>
  </si>
  <si>
    <t>20 000 000 EUR (ok. 86 244 000 PLN)</t>
  </si>
  <si>
    <t>VII.4.1</t>
  </si>
  <si>
    <t>Kształcenie zawodowe i ustawiczne</t>
  </si>
  <si>
    <t>1 328 963 EUR (ok. 5 730 000 PLN)</t>
  </si>
  <si>
    <t>X.2.1</t>
  </si>
  <si>
    <t>Konkurencyjność przedsiębiorstw i ich pracowników</t>
  </si>
  <si>
    <t>12 000 000 EUR (ok. 51 746 000 PLN)</t>
  </si>
  <si>
    <t>SZOOP</t>
  </si>
  <si>
    <t>XI.1.2</t>
  </si>
  <si>
    <t>Kształcenie ogólne</t>
  </si>
  <si>
    <t>4 000 000 EUR (ok. 17 248 000 PLN)</t>
  </si>
  <si>
    <t>Kształcenie osób dorosłych</t>
  </si>
  <si>
    <t>1 300 000 EUR (ok. 5 605 000 PLN)</t>
  </si>
  <si>
    <t>XI,2,1</t>
  </si>
  <si>
    <t>X.2.2</t>
  </si>
  <si>
    <t>Kształcenie osób dorosłych – miasto Łódź</t>
  </si>
  <si>
    <t>XI.3.1</t>
  </si>
  <si>
    <t>Kształcenie zawodowe</t>
  </si>
  <si>
    <t>8 000 000 EUR (ok. 34 497 000 PLN)</t>
  </si>
  <si>
    <t>XI.3.2</t>
  </si>
  <si>
    <t>Kształcenie zawodowe – miasto Łódź</t>
  </si>
  <si>
    <t>RPO WSL</t>
  </si>
  <si>
    <t>Kluczowa dla regionu infrastruktura badawcza</t>
  </si>
  <si>
    <t>Budowa, wyposażenie w aparaturę naukowo-badawczą kluczowej infrastruktury badawczej, służącej realizacji badań naukowych zgodnych z regionalnymi inteligentnymi specjalizacjami</t>
  </si>
  <si>
    <t>Wydział Europejskiego Funduszu Rozwoju Regionalnego</t>
  </si>
  <si>
    <t>Badania, rozwój i innowacje w przedsiębiorstwach</t>
  </si>
  <si>
    <t>1. Tworzenie lub rozwój istniejącego zaplecza badawczo-rozwojowego w przedsiębiorstwach służącego ich działalności innowacyjnej. 2. Wsparcie prac B+R w przedsiębiorstwach.</t>
  </si>
  <si>
    <t>Śląskie Centrum Przedsiębiorczości</t>
  </si>
  <si>
    <t>3.3</t>
  </si>
  <si>
    <t>Technologie informacyjno -komunikacyjne w działalności gospodarczej</t>
  </si>
  <si>
    <t>Wdrożenie nowoczesnych rozwiązań Technologii Informacyjno – Komunikacyjnych w procesach biznesowych przedsiębiorstw.</t>
  </si>
  <si>
    <t>60 000 00 zł</t>
  </si>
  <si>
    <t>11.1.4</t>
  </si>
  <si>
    <t>Poprawa efektywności kształcenia ogólnego - konkurs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</si>
  <si>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 oraz wsparcia ucznia młodszego.
4. Doskonalenie umiejętności i kompetencji zawodowych nauczycieli w zakresie zgodnym z zaplanowanym wsparciem na rzecz uczniów.</t>
  </si>
  <si>
    <t>Wydział Europejskiego Funduszu Społecznego</t>
  </si>
  <si>
    <t>11.4.1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</si>
  <si>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</si>
  <si>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>Kształcenie ustawiczne – ZIT</t>
  </si>
  <si>
    <t>5 371 203,4 zl</t>
  </si>
  <si>
    <t>Wojewódzki Urząd Pracy</t>
  </si>
  <si>
    <t>11.4.2</t>
  </si>
  <si>
    <t>Kształcenie ustawiczne – RIT Zachodni</t>
  </si>
  <si>
    <t>11.4.3</t>
  </si>
  <si>
    <t>Kształcenie ustawiczne - konkurs</t>
  </si>
  <si>
    <t>PO PW</t>
  </si>
  <si>
    <t>Stworzenie kompleksowego programu inkubacji innowacyjnych startupów przez ośrodki innowacji</t>
  </si>
  <si>
    <t>Platformy startowe dla nowych pomysłów</t>
  </si>
  <si>
    <t>Kompleksowe, indywidualne, profilowane pod odbiorcę działania wsparcie związane z opracowaniem i przygotowaniem do wdrożenia nowego modelu biznesowego w MŚP związanego z internacjonalizacją ich działalności.</t>
  </si>
  <si>
    <t>Internacjonalizacja MŚP</t>
  </si>
  <si>
    <t>1..3..1</t>
  </si>
  <si>
    <t>Wdrażanie innowacji przez MŚP</t>
  </si>
  <si>
    <t>Wsparcie projektów prowadzących do stworzenia innowacyjnych (na poziomie kraju) produktów poprzez wdrożenie (własnych lub nabytych) wyników prac B+R.</t>
  </si>
  <si>
    <t>Wzór na konkurencję</t>
  </si>
  <si>
    <t>I etap Wsparcie dla MSP na przeprowadzenie audytu wzorniczego oraz opracowanie strategii wzorniczej. II etap Wsparcie MŚP na wdrożenie strategii wzorniczej opracowanej w ramach I etapu (tj wdrożenie rekomendacji z audytu w celu wprowadzenia innowacji produktowej).</t>
  </si>
  <si>
    <t>II etap</t>
  </si>
  <si>
    <t>I etap</t>
  </si>
  <si>
    <t>Poddziałanie</t>
  </si>
  <si>
    <r>
      <t>Mobilność osób w dziedzinie kształcenia i szkolenia </t>
    </r>
    <r>
      <rPr>
        <i/>
        <sz val="10"/>
        <rFont val="Calibri "/>
        <family val="2"/>
      </rPr>
      <t>(dot. sektorów: Edukacja szkolna, Kształcenie i szkolenia zawodowe, Szkolnictwo wyższe, Edukacja dorosłych)</t>
    </r>
    <r>
      <rPr>
        <sz val="10"/>
        <rFont val="Calibri "/>
        <family val="2"/>
      </rPr>
      <t> </t>
    </r>
  </si>
  <si>
    <r>
      <t>Partnerstwa strategiczne w dziedzinie kształcenia i szkolenia </t>
    </r>
    <r>
      <rPr>
        <i/>
        <sz val="10"/>
        <rFont val="Calibri "/>
        <family val="2"/>
      </rPr>
      <t>(dot. sektorów: Edukacja szkolna, Kształcenie i szkolenia zawodowe, Szkolnictwo wyższe, Edukacja dorosłych)</t>
    </r>
  </si>
  <si>
    <r>
      <t>Projekty badawcze (</t>
    </r>
    <r>
      <rPr>
        <i/>
        <sz val="10"/>
        <rFont val="Calibri "/>
        <family val="2"/>
      </rPr>
      <t>research and innovation actions – RIA</t>
    </r>
    <r>
      <rPr>
        <sz val="10"/>
        <rFont val="Calibri "/>
        <family val="2"/>
      </rPr>
      <t>) i innowacyjne (</t>
    </r>
    <r>
      <rPr>
        <i/>
        <sz val="10"/>
        <rFont val="Calibri "/>
        <family val="2"/>
      </rPr>
      <t>innovation actions – IA</t>
    </r>
    <r>
      <rPr>
        <sz val="10"/>
        <rFont val="Calibri 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</si>
</sst>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zł&quot;;[Red]\-#,##0\ &quot;zł&quot;"/>
    <numFmt numFmtId="8" formatCode="#,##0.00\ &quot;zł&quot;;[Red]\-#,##0.00\ &quot;zł&quot;"/>
    <numFmt numFmtId="164" formatCode="_ * #,##0.00_)\ &quot;zł&quot;_ ;_ * \(#,##0.00\)\ &quot;zł&quot;_ ;_ * &quot;-&quot;??_)\ &quot;zł&quot;_ ;_ @_ 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0"/>
      <name val="Calibri 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 "/>
      <family val="2"/>
    </font>
    <font>
      <i/>
      <sz val="10"/>
      <name val="Calibri "/>
      <family val="2"/>
    </font>
  </fonts>
  <fills count="2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6" fillId="2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4" fontId="8" fillId="0" borderId="1" xfId="2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4" fontId="8" fillId="0" borderId="1" xfId="20" applyFont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8" fillId="10" borderId="1" xfId="0" applyFont="1" applyFill="1" applyBorder="1" applyAlignment="1">
      <alignment horizontal="center" vertical="top"/>
    </xf>
    <xf numFmtId="0" fontId="8" fillId="11" borderId="1" xfId="0" applyFont="1" applyFill="1" applyBorder="1" applyAlignment="1">
      <alignment horizontal="center" vertical="top"/>
    </xf>
    <xf numFmtId="0" fontId="8" fillId="12" borderId="1" xfId="0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center" vertical="top"/>
    </xf>
    <xf numFmtId="0" fontId="8" fillId="14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8" fillId="16" borderId="1" xfId="0" applyFont="1" applyFill="1" applyBorder="1" applyAlignment="1">
      <alignment horizontal="center" vertical="top"/>
    </xf>
    <xf numFmtId="0" fontId="5" fillId="17" borderId="1" xfId="0" applyFont="1" applyFill="1" applyBorder="1" applyAlignment="1">
      <alignment horizontal="center" vertical="top"/>
    </xf>
    <xf numFmtId="6" fontId="8" fillId="0" borderId="1" xfId="0" applyNumberFormat="1" applyFont="1" applyBorder="1" applyAlignment="1">
      <alignment horizontal="center" vertical="top"/>
    </xf>
    <xf numFmtId="0" fontId="8" fillId="18" borderId="1" xfId="0" applyFont="1" applyFill="1" applyBorder="1" applyAlignment="1">
      <alignment horizontal="center" vertical="top"/>
    </xf>
    <xf numFmtId="8" fontId="8" fillId="0" borderId="1" xfId="0" applyNumberFormat="1" applyFont="1" applyBorder="1" applyAlignment="1">
      <alignment horizontal="center" vertical="top"/>
    </xf>
    <xf numFmtId="0" fontId="5" fillId="19" borderId="1" xfId="0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20" borderId="1" xfId="0" applyFont="1" applyFill="1" applyBorder="1" applyAlignment="1">
      <alignment horizontal="center" vertical="top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Hiperłącze" xfId="21"/>
    <cellStyle name="Odwiedzone hiperłącze" xfId="22"/>
    <cellStyle name="Hiperłącze" xfId="23"/>
    <cellStyle name="Odwiedzone hiperłącze" xfId="24"/>
    <cellStyle name="Hiperłącze" xfId="25"/>
    <cellStyle name="Odwiedzone hiperłącze" xfId="26"/>
    <cellStyle name="Hiperłącze" xfId="27"/>
    <cellStyle name="Odwiedzone hiperłącze" xfId="28"/>
    <cellStyle name="Hiperłącze" xfId="29"/>
    <cellStyle name="Odwiedzone hiperłącze" xfId="30"/>
    <cellStyle name="Hiperłącze" xfId="31"/>
    <cellStyle name="Odwiedzone hiperłącze" xfId="3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39"/>
  <sheetViews>
    <sheetView tabSelected="1" view="pageLayout" workbookViewId="0" topLeftCell="A10">
      <selection activeCell="G11" sqref="G11"/>
    </sheetView>
  </sheetViews>
  <sheetFormatPr defaultColWidth="11.00390625" defaultRowHeight="15.75"/>
  <cols>
    <col min="1" max="1" width="5.875" style="4" customWidth="1"/>
    <col min="2" max="2" width="8.625" style="4" customWidth="1"/>
    <col min="3" max="3" width="8.625" style="1" customWidth="1"/>
    <col min="4" max="4" width="29.00390625" style="0" customWidth="1"/>
    <col min="5" max="5" width="45.50390625" style="0" customWidth="1"/>
    <col min="6" max="6" width="11.875" style="0" customWidth="1"/>
    <col min="7" max="7" width="18.50390625" style="0" customWidth="1"/>
    <col min="8" max="8" width="7.375" style="0" customWidth="1"/>
    <col min="9" max="9" width="7.25390625" style="0" customWidth="1"/>
    <col min="10" max="11" width="6.875" style="0" customWidth="1"/>
    <col min="12" max="12" width="7.375" style="0" customWidth="1"/>
    <col min="13" max="13" width="6.375" style="0" customWidth="1"/>
    <col min="14" max="14" width="7.25390625" style="0" customWidth="1"/>
    <col min="15" max="15" width="6.875" style="0" customWidth="1"/>
    <col min="16" max="16" width="6.50390625" style="0" customWidth="1"/>
    <col min="17" max="17" width="6.125" style="0" customWidth="1"/>
    <col min="18" max="18" width="6.625" style="0" customWidth="1"/>
    <col min="19" max="19" width="8.00390625" style="0" customWidth="1"/>
  </cols>
  <sheetData>
    <row r="1" s="3" customFormat="1" ht="15.75"/>
    <row r="2" spans="1:19" s="5" customFormat="1" ht="69.75" customHeight="1">
      <c r="A2" s="6" t="s">
        <v>0</v>
      </c>
      <c r="B2" s="6" t="s">
        <v>2</v>
      </c>
      <c r="C2" s="7" t="s">
        <v>239</v>
      </c>
      <c r="D2" s="6" t="s">
        <v>1</v>
      </c>
      <c r="E2" s="6" t="s">
        <v>12</v>
      </c>
      <c r="F2" s="6" t="s">
        <v>8</v>
      </c>
      <c r="G2" s="6" t="s">
        <v>3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</row>
    <row r="3" spans="1:19" ht="177" customHeight="1">
      <c r="A3" s="8">
        <v>1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9</v>
      </c>
      <c r="G3" s="11">
        <v>4500000</v>
      </c>
      <c r="H3" s="12"/>
      <c r="I3" s="13"/>
      <c r="J3" s="12"/>
      <c r="K3" s="12"/>
      <c r="L3" s="12"/>
      <c r="M3" s="14"/>
      <c r="N3" s="12"/>
      <c r="O3" s="12"/>
      <c r="P3" s="12"/>
      <c r="Q3" s="12"/>
      <c r="R3" s="12"/>
      <c r="S3" s="12"/>
    </row>
    <row r="4" spans="1:19" ht="197.25" customHeight="1">
      <c r="A4" s="8">
        <f>A3+1</f>
        <v>2</v>
      </c>
      <c r="B4" s="8" t="s">
        <v>4</v>
      </c>
      <c r="C4" s="9" t="s">
        <v>5</v>
      </c>
      <c r="D4" s="10" t="s">
        <v>6</v>
      </c>
      <c r="E4" s="10" t="s">
        <v>10</v>
      </c>
      <c r="F4" s="10" t="s">
        <v>9</v>
      </c>
      <c r="G4" s="11">
        <v>2000000</v>
      </c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</row>
    <row r="5" spans="1:19" ht="180.75" customHeight="1">
      <c r="A5" s="8">
        <f aca="true" t="shared" si="0" ref="A5:A76">A4+1</f>
        <v>3</v>
      </c>
      <c r="B5" s="8" t="s">
        <v>4</v>
      </c>
      <c r="C5" s="9" t="s">
        <v>5</v>
      </c>
      <c r="D5" s="10" t="s">
        <v>6</v>
      </c>
      <c r="E5" s="10" t="s">
        <v>11</v>
      </c>
      <c r="F5" s="10" t="s">
        <v>9</v>
      </c>
      <c r="G5" s="11">
        <v>30000000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2"/>
    </row>
    <row r="6" spans="1:19" ht="179.25" customHeight="1">
      <c r="A6" s="8">
        <f t="shared" si="0"/>
        <v>4</v>
      </c>
      <c r="B6" s="8" t="s">
        <v>4</v>
      </c>
      <c r="C6" s="9" t="s">
        <v>13</v>
      </c>
      <c r="D6" s="10" t="s">
        <v>14</v>
      </c>
      <c r="E6" s="10" t="s">
        <v>15</v>
      </c>
      <c r="F6" s="10" t="s">
        <v>9</v>
      </c>
      <c r="G6" s="11">
        <v>10000000</v>
      </c>
      <c r="H6" s="12"/>
      <c r="I6" s="12"/>
      <c r="J6" s="12"/>
      <c r="K6" s="12"/>
      <c r="L6" s="12"/>
      <c r="M6" s="12"/>
      <c r="N6" s="12"/>
      <c r="O6" s="12"/>
      <c r="P6" s="12"/>
      <c r="Q6" s="13"/>
      <c r="R6" s="12"/>
      <c r="S6" s="12"/>
    </row>
    <row r="7" spans="1:19" ht="409.5" customHeight="1">
      <c r="A7" s="8">
        <f t="shared" si="0"/>
        <v>5</v>
      </c>
      <c r="B7" s="8" t="s">
        <v>4</v>
      </c>
      <c r="C7" s="9" t="s">
        <v>16</v>
      </c>
      <c r="D7" s="10" t="s">
        <v>18</v>
      </c>
      <c r="E7" s="10" t="s">
        <v>19</v>
      </c>
      <c r="F7" s="10" t="s">
        <v>17</v>
      </c>
      <c r="G7" s="15">
        <v>44600000</v>
      </c>
      <c r="H7" s="12"/>
      <c r="I7" s="12"/>
      <c r="J7" s="13"/>
      <c r="K7" s="12"/>
      <c r="L7" s="12"/>
      <c r="M7" s="12"/>
      <c r="N7" s="12"/>
      <c r="O7" s="12"/>
      <c r="P7" s="12"/>
      <c r="Q7" s="12"/>
      <c r="R7" s="12"/>
      <c r="S7" s="12"/>
    </row>
    <row r="8" spans="1:19" ht="331.5" customHeight="1">
      <c r="A8" s="8">
        <f t="shared" si="0"/>
        <v>6</v>
      </c>
      <c r="B8" s="8" t="s">
        <v>4</v>
      </c>
      <c r="C8" s="9" t="s">
        <v>16</v>
      </c>
      <c r="D8" s="10" t="s">
        <v>18</v>
      </c>
      <c r="E8" s="10" t="s">
        <v>20</v>
      </c>
      <c r="F8" s="10" t="s">
        <v>17</v>
      </c>
      <c r="G8" s="11">
        <v>27000000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19" ht="119.25" customHeight="1">
      <c r="A9" s="8">
        <f t="shared" si="0"/>
        <v>7</v>
      </c>
      <c r="B9" s="8" t="s">
        <v>4</v>
      </c>
      <c r="C9" s="9" t="s">
        <v>21</v>
      </c>
      <c r="D9" s="10" t="s">
        <v>22</v>
      </c>
      <c r="E9" s="10" t="s">
        <v>23</v>
      </c>
      <c r="F9" s="10" t="s">
        <v>24</v>
      </c>
      <c r="G9" s="11">
        <v>200000000</v>
      </c>
      <c r="H9" s="12"/>
      <c r="I9" s="12"/>
      <c r="J9" s="13"/>
      <c r="K9" s="12"/>
      <c r="L9" s="12"/>
      <c r="M9" s="12"/>
      <c r="N9" s="12"/>
      <c r="O9" s="12"/>
      <c r="P9" s="12"/>
      <c r="Q9" s="12"/>
      <c r="R9" s="12"/>
      <c r="S9" s="12"/>
    </row>
    <row r="10" spans="1:19" ht="128.25" customHeight="1">
      <c r="A10" s="8">
        <f t="shared" si="0"/>
        <v>8</v>
      </c>
      <c r="B10" s="8" t="s">
        <v>4</v>
      </c>
      <c r="C10" s="9" t="s">
        <v>21</v>
      </c>
      <c r="D10" s="10" t="s">
        <v>22</v>
      </c>
      <c r="E10" s="10" t="s">
        <v>25</v>
      </c>
      <c r="F10" s="10" t="s">
        <v>24</v>
      </c>
      <c r="G10" s="11">
        <v>200000000</v>
      </c>
      <c r="H10" s="12"/>
      <c r="I10" s="12"/>
      <c r="J10" s="12"/>
      <c r="K10" s="13"/>
      <c r="L10" s="12"/>
      <c r="M10" s="12"/>
      <c r="N10" s="12"/>
      <c r="O10" s="12"/>
      <c r="P10" s="12"/>
      <c r="Q10" s="12"/>
      <c r="R10" s="12"/>
      <c r="S10" s="12"/>
    </row>
    <row r="11" spans="1:19" ht="153" customHeight="1">
      <c r="A11" s="8">
        <f t="shared" si="0"/>
        <v>9</v>
      </c>
      <c r="B11" s="8" t="s">
        <v>4</v>
      </c>
      <c r="C11" s="9" t="s">
        <v>26</v>
      </c>
      <c r="D11" s="10" t="s">
        <v>27</v>
      </c>
      <c r="E11" s="10" t="s">
        <v>29</v>
      </c>
      <c r="F11" s="10" t="s">
        <v>28</v>
      </c>
      <c r="G11" s="11">
        <v>1950000</v>
      </c>
      <c r="H11" s="14"/>
      <c r="I11" s="13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70.25" customHeight="1">
      <c r="A12" s="8">
        <f t="shared" si="0"/>
        <v>10</v>
      </c>
      <c r="B12" s="8" t="s">
        <v>4</v>
      </c>
      <c r="C12" s="9" t="s">
        <v>26</v>
      </c>
      <c r="D12" s="10" t="s">
        <v>27</v>
      </c>
      <c r="E12" s="10" t="s">
        <v>30</v>
      </c>
      <c r="F12" s="10" t="s">
        <v>28</v>
      </c>
      <c r="G12" s="11">
        <v>1323000</v>
      </c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3" customHeight="1">
      <c r="A13" s="8">
        <f t="shared" si="0"/>
        <v>11</v>
      </c>
      <c r="B13" s="8" t="s">
        <v>4</v>
      </c>
      <c r="C13" s="9" t="s">
        <v>26</v>
      </c>
      <c r="D13" s="10" t="s">
        <v>27</v>
      </c>
      <c r="E13" s="10" t="s">
        <v>31</v>
      </c>
      <c r="F13" s="10" t="s">
        <v>28</v>
      </c>
      <c r="G13" s="11">
        <v>8000000</v>
      </c>
      <c r="H13" s="12"/>
      <c r="I13" s="12"/>
      <c r="J13" s="12"/>
      <c r="K13" s="12"/>
      <c r="L13" s="13"/>
      <c r="M13" s="12"/>
      <c r="N13" s="12"/>
      <c r="O13" s="12"/>
      <c r="P13" s="12"/>
      <c r="Q13" s="12"/>
      <c r="R13" s="12"/>
      <c r="S13" s="12"/>
    </row>
    <row r="14" spans="1:19" ht="382.5">
      <c r="A14" s="8">
        <f t="shared" si="0"/>
        <v>12</v>
      </c>
      <c r="B14" s="8" t="s">
        <v>4</v>
      </c>
      <c r="C14" s="9" t="s">
        <v>32</v>
      </c>
      <c r="D14" s="10" t="s">
        <v>33</v>
      </c>
      <c r="E14" s="10" t="s">
        <v>39</v>
      </c>
      <c r="F14" s="10" t="s">
        <v>34</v>
      </c>
      <c r="G14" s="11">
        <v>43127908.8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</row>
    <row r="15" spans="1:19" ht="96" customHeight="1">
      <c r="A15" s="8">
        <f t="shared" si="0"/>
        <v>13</v>
      </c>
      <c r="B15" s="8" t="s">
        <v>4</v>
      </c>
      <c r="C15" s="9" t="s">
        <v>35</v>
      </c>
      <c r="D15" s="10" t="s">
        <v>36</v>
      </c>
      <c r="E15" s="10" t="s">
        <v>37</v>
      </c>
      <c r="F15" s="10" t="s">
        <v>38</v>
      </c>
      <c r="G15" s="11">
        <v>20000000</v>
      </c>
      <c r="H15" s="12"/>
      <c r="I15" s="12"/>
      <c r="J15" s="13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63.75">
      <c r="A16" s="20">
        <f t="shared" si="0"/>
        <v>14</v>
      </c>
      <c r="B16" s="20" t="s">
        <v>87</v>
      </c>
      <c r="C16" s="9" t="s">
        <v>88</v>
      </c>
      <c r="D16" s="10" t="s">
        <v>89</v>
      </c>
      <c r="E16" s="10" t="s">
        <v>90</v>
      </c>
      <c r="F16" s="10" t="s">
        <v>24</v>
      </c>
      <c r="G16" s="11"/>
      <c r="H16" s="12"/>
      <c r="I16" s="12"/>
      <c r="J16" s="21"/>
      <c r="K16" s="12"/>
      <c r="L16" s="12"/>
      <c r="M16" s="12"/>
      <c r="N16" s="12"/>
      <c r="O16" s="21"/>
      <c r="P16" s="12"/>
      <c r="Q16" s="12"/>
      <c r="R16" s="12"/>
      <c r="S16" s="12"/>
    </row>
    <row r="17" spans="1:19" ht="114.75">
      <c r="A17" s="20">
        <f t="shared" si="0"/>
        <v>15</v>
      </c>
      <c r="B17" s="20" t="s">
        <v>87</v>
      </c>
      <c r="C17" s="9" t="s">
        <v>41</v>
      </c>
      <c r="D17" s="12" t="s">
        <v>91</v>
      </c>
      <c r="E17" s="10" t="s">
        <v>92</v>
      </c>
      <c r="F17" s="10" t="s">
        <v>24</v>
      </c>
      <c r="G17" s="11"/>
      <c r="H17" s="12"/>
      <c r="I17" s="12"/>
      <c r="J17" s="12"/>
      <c r="K17" s="21">
        <v>4</v>
      </c>
      <c r="L17" s="21">
        <v>3</v>
      </c>
      <c r="M17" s="12"/>
      <c r="N17" s="12"/>
      <c r="O17" s="21">
        <v>2</v>
      </c>
      <c r="P17" s="21">
        <v>1</v>
      </c>
      <c r="Q17" s="12"/>
      <c r="R17" s="12"/>
      <c r="S17" s="12"/>
    </row>
    <row r="18" spans="1:19" ht="38.25">
      <c r="A18" s="20">
        <f t="shared" si="0"/>
        <v>16</v>
      </c>
      <c r="B18" s="20" t="s">
        <v>87</v>
      </c>
      <c r="C18" s="9" t="s">
        <v>93</v>
      </c>
      <c r="D18" s="10" t="s">
        <v>94</v>
      </c>
      <c r="E18" s="10" t="s">
        <v>95</v>
      </c>
      <c r="F18" s="10" t="s">
        <v>96</v>
      </c>
      <c r="G18" s="11"/>
      <c r="H18" s="12"/>
      <c r="I18" s="12"/>
      <c r="J18" s="12"/>
      <c r="K18" s="22"/>
      <c r="L18" s="22"/>
      <c r="M18" s="22"/>
      <c r="N18" s="12"/>
      <c r="O18" s="12"/>
      <c r="P18" s="12"/>
      <c r="Q18" s="12"/>
      <c r="R18" s="12"/>
      <c r="S18" s="12"/>
    </row>
    <row r="19" spans="1:19" ht="89.25">
      <c r="A19" s="20">
        <f t="shared" si="0"/>
        <v>17</v>
      </c>
      <c r="B19" s="20" t="s">
        <v>87</v>
      </c>
      <c r="C19" s="9" t="s">
        <v>97</v>
      </c>
      <c r="D19" s="12" t="s">
        <v>98</v>
      </c>
      <c r="E19" s="10" t="s">
        <v>99</v>
      </c>
      <c r="F19" s="10" t="s">
        <v>100</v>
      </c>
      <c r="G19" s="11">
        <v>70000000</v>
      </c>
      <c r="H19" s="12"/>
      <c r="I19" s="12"/>
      <c r="J19" s="12"/>
      <c r="K19" s="23"/>
      <c r="L19" s="12"/>
      <c r="M19" s="12"/>
      <c r="N19" s="12"/>
      <c r="O19" s="12"/>
      <c r="P19" s="12"/>
      <c r="Q19" s="12"/>
      <c r="R19" s="12"/>
      <c r="S19" s="12"/>
    </row>
    <row r="20" spans="1:19" ht="63.75">
      <c r="A20" s="20">
        <f t="shared" si="0"/>
        <v>18</v>
      </c>
      <c r="B20" s="20" t="s">
        <v>87</v>
      </c>
      <c r="C20" s="9" t="s">
        <v>102</v>
      </c>
      <c r="D20" s="12" t="s">
        <v>103</v>
      </c>
      <c r="E20" s="10" t="s">
        <v>101</v>
      </c>
      <c r="F20" s="10" t="s">
        <v>100</v>
      </c>
      <c r="G20" s="11">
        <v>70000000</v>
      </c>
      <c r="H20" s="12"/>
      <c r="I20" s="12"/>
      <c r="J20" s="23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63.75">
      <c r="A21" s="20">
        <f t="shared" si="0"/>
        <v>19</v>
      </c>
      <c r="B21" s="20" t="s">
        <v>87</v>
      </c>
      <c r="C21" s="9" t="s">
        <v>104</v>
      </c>
      <c r="D21" s="10" t="s">
        <v>105</v>
      </c>
      <c r="E21" s="10" t="s">
        <v>106</v>
      </c>
      <c r="F21" s="10" t="s">
        <v>100</v>
      </c>
      <c r="G21" s="11">
        <v>40000000</v>
      </c>
      <c r="H21" s="12"/>
      <c r="I21" s="23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63.75">
      <c r="A22" s="20">
        <f t="shared" si="0"/>
        <v>20</v>
      </c>
      <c r="B22" s="20" t="s">
        <v>87</v>
      </c>
      <c r="C22" s="9" t="s">
        <v>107</v>
      </c>
      <c r="D22" s="12" t="s">
        <v>108</v>
      </c>
      <c r="E22" s="10" t="s">
        <v>109</v>
      </c>
      <c r="F22" s="10" t="s">
        <v>100</v>
      </c>
      <c r="G22" s="24">
        <v>50000000</v>
      </c>
      <c r="H22" s="12"/>
      <c r="I22" s="12"/>
      <c r="J22" s="23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89.25">
      <c r="A23" s="20">
        <f t="shared" si="0"/>
        <v>21</v>
      </c>
      <c r="B23" s="20" t="s">
        <v>87</v>
      </c>
      <c r="C23" s="9" t="s">
        <v>110</v>
      </c>
      <c r="D23" s="12" t="s">
        <v>111</v>
      </c>
      <c r="E23" s="10" t="s">
        <v>112</v>
      </c>
      <c r="F23" s="10" t="s">
        <v>100</v>
      </c>
      <c r="G23" s="24">
        <v>1250000000</v>
      </c>
      <c r="H23" s="12"/>
      <c r="I23" s="12"/>
      <c r="J23" s="23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76.5">
      <c r="A24" s="20">
        <f t="shared" si="0"/>
        <v>22</v>
      </c>
      <c r="B24" s="20" t="s">
        <v>87</v>
      </c>
      <c r="C24" s="9" t="s">
        <v>115</v>
      </c>
      <c r="D24" s="10" t="s">
        <v>113</v>
      </c>
      <c r="E24" s="10" t="s">
        <v>114</v>
      </c>
      <c r="F24" s="10" t="s">
        <v>24</v>
      </c>
      <c r="G24" s="25">
        <v>200000000</v>
      </c>
      <c r="H24" s="12"/>
      <c r="I24" s="12"/>
      <c r="J24" s="26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63.75">
      <c r="A25" s="20">
        <f t="shared" si="0"/>
        <v>23</v>
      </c>
      <c r="B25" s="20" t="s">
        <v>87</v>
      </c>
      <c r="C25" s="9" t="s">
        <v>116</v>
      </c>
      <c r="D25" s="12" t="s">
        <v>117</v>
      </c>
      <c r="E25" s="10" t="s">
        <v>118</v>
      </c>
      <c r="F25" s="10" t="s">
        <v>24</v>
      </c>
      <c r="G25" s="12"/>
      <c r="H25" s="12"/>
      <c r="I25" s="12"/>
      <c r="J25" s="12"/>
      <c r="K25" s="12"/>
      <c r="L25" s="26"/>
      <c r="M25" s="12"/>
      <c r="N25" s="12"/>
      <c r="O25" s="12"/>
      <c r="P25" s="12"/>
      <c r="Q25" s="12"/>
      <c r="R25" s="12"/>
      <c r="S25" s="12"/>
    </row>
    <row r="26" spans="1:19" ht="63.75">
      <c r="A26" s="18">
        <f t="shared" si="0"/>
        <v>24</v>
      </c>
      <c r="B26" s="18" t="s">
        <v>77</v>
      </c>
      <c r="C26" s="9" t="s">
        <v>78</v>
      </c>
      <c r="D26" s="10" t="s">
        <v>79</v>
      </c>
      <c r="E26" s="10" t="s">
        <v>79</v>
      </c>
      <c r="F26" s="10" t="s">
        <v>80</v>
      </c>
      <c r="G26" s="11" t="s">
        <v>83</v>
      </c>
      <c r="H26" s="19"/>
      <c r="I26" s="19"/>
      <c r="J26" s="19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51">
      <c r="A27" s="18">
        <f t="shared" si="0"/>
        <v>25</v>
      </c>
      <c r="B27" s="18" t="s">
        <v>77</v>
      </c>
      <c r="C27" s="9" t="s">
        <v>81</v>
      </c>
      <c r="D27" s="10" t="s">
        <v>82</v>
      </c>
      <c r="E27" s="10" t="s">
        <v>82</v>
      </c>
      <c r="F27" s="10" t="s">
        <v>80</v>
      </c>
      <c r="G27" s="11" t="s">
        <v>83</v>
      </c>
      <c r="H27" s="12"/>
      <c r="I27" s="12"/>
      <c r="J27" s="12"/>
      <c r="K27" s="12"/>
      <c r="L27" s="12"/>
      <c r="M27" s="12"/>
      <c r="N27" s="12"/>
      <c r="O27" s="12"/>
      <c r="P27" s="12"/>
      <c r="Q27" s="19"/>
      <c r="R27" s="19"/>
      <c r="S27" s="19"/>
    </row>
    <row r="28" spans="1:19" ht="74.25" customHeight="1">
      <c r="A28" s="18">
        <f t="shared" si="0"/>
        <v>26</v>
      </c>
      <c r="B28" s="18" t="s">
        <v>77</v>
      </c>
      <c r="C28" s="9" t="s">
        <v>84</v>
      </c>
      <c r="D28" s="10" t="s">
        <v>85</v>
      </c>
      <c r="E28" s="10" t="s">
        <v>86</v>
      </c>
      <c r="F28" s="10" t="s">
        <v>80</v>
      </c>
      <c r="G28" s="11"/>
      <c r="H28" s="12"/>
      <c r="I28" s="12"/>
      <c r="J28" s="12"/>
      <c r="K28" s="19"/>
      <c r="L28" s="19"/>
      <c r="M28" s="19"/>
      <c r="N28" s="12"/>
      <c r="O28" s="12"/>
      <c r="P28" s="12"/>
      <c r="Q28" s="19"/>
      <c r="R28" s="19"/>
      <c r="S28" s="19"/>
    </row>
    <row r="29" spans="1:19" ht="69.75" customHeight="1">
      <c r="A29" s="17">
        <f t="shared" si="0"/>
        <v>27</v>
      </c>
      <c r="B29" s="17" t="s">
        <v>40</v>
      </c>
      <c r="C29" s="9" t="s">
        <v>41</v>
      </c>
      <c r="D29" s="10" t="s">
        <v>42</v>
      </c>
      <c r="E29" s="10" t="s">
        <v>44</v>
      </c>
      <c r="F29" s="10" t="s">
        <v>43</v>
      </c>
      <c r="G29" s="11">
        <v>5606000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6"/>
      <c r="S29" s="12"/>
    </row>
    <row r="30" spans="1:19" ht="63.75">
      <c r="A30" s="17">
        <f t="shared" si="0"/>
        <v>28</v>
      </c>
      <c r="B30" s="17" t="s">
        <v>40</v>
      </c>
      <c r="C30" s="9" t="s">
        <v>45</v>
      </c>
      <c r="D30" s="10" t="s">
        <v>46</v>
      </c>
      <c r="E30" s="10" t="s">
        <v>47</v>
      </c>
      <c r="F30" s="10" t="s">
        <v>43</v>
      </c>
      <c r="G30" s="11">
        <f>16851000+8426000</f>
        <v>25277000</v>
      </c>
      <c r="H30" s="12"/>
      <c r="I30" s="16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75" customHeight="1">
      <c r="A31" s="17">
        <f t="shared" si="0"/>
        <v>29</v>
      </c>
      <c r="B31" s="17" t="s">
        <v>40</v>
      </c>
      <c r="C31" s="9" t="s">
        <v>48</v>
      </c>
      <c r="D31" s="10" t="s">
        <v>49</v>
      </c>
      <c r="E31" s="10" t="s">
        <v>50</v>
      </c>
      <c r="F31" s="10" t="s">
        <v>43</v>
      </c>
      <c r="G31" s="11">
        <v>8624000</v>
      </c>
      <c r="H31" s="12"/>
      <c r="I31" s="12"/>
      <c r="J31" s="12"/>
      <c r="K31" s="12"/>
      <c r="L31" s="12"/>
      <c r="M31" s="12"/>
      <c r="N31" s="12"/>
      <c r="O31" s="14"/>
      <c r="P31" s="12"/>
      <c r="Q31" s="16"/>
      <c r="R31" s="12"/>
      <c r="S31" s="12"/>
    </row>
    <row r="32" spans="1:19" ht="70.5" customHeight="1">
      <c r="A32" s="17">
        <f t="shared" si="0"/>
        <v>30</v>
      </c>
      <c r="B32" s="17" t="s">
        <v>40</v>
      </c>
      <c r="C32" s="9" t="s">
        <v>51</v>
      </c>
      <c r="D32" s="10" t="s">
        <v>52</v>
      </c>
      <c r="E32" s="10" t="s">
        <v>53</v>
      </c>
      <c r="F32" s="10" t="s">
        <v>43</v>
      </c>
      <c r="G32" s="11">
        <v>8624000</v>
      </c>
      <c r="H32" s="12"/>
      <c r="I32" s="12"/>
      <c r="J32" s="12"/>
      <c r="K32" s="16"/>
      <c r="L32" s="12"/>
      <c r="M32" s="12"/>
      <c r="N32" s="12"/>
      <c r="O32" s="12"/>
      <c r="P32" s="12"/>
      <c r="Q32" s="12"/>
      <c r="R32" s="12"/>
      <c r="S32" s="12"/>
    </row>
    <row r="33" spans="1:19" ht="204">
      <c r="A33" s="17">
        <f t="shared" si="0"/>
        <v>31</v>
      </c>
      <c r="B33" s="17" t="s">
        <v>40</v>
      </c>
      <c r="C33" s="9" t="s">
        <v>54</v>
      </c>
      <c r="D33" s="10" t="s">
        <v>55</v>
      </c>
      <c r="E33" s="10" t="s">
        <v>56</v>
      </c>
      <c r="F33" s="10" t="s">
        <v>57</v>
      </c>
      <c r="G33" s="11">
        <v>19405000</v>
      </c>
      <c r="H33" s="12"/>
      <c r="I33" s="12"/>
      <c r="J33" s="12"/>
      <c r="K33" s="12"/>
      <c r="L33" s="12"/>
      <c r="M33" s="12"/>
      <c r="N33" s="12"/>
      <c r="O33" s="16"/>
      <c r="P33" s="12"/>
      <c r="Q33" s="12"/>
      <c r="R33" s="12"/>
      <c r="S33" s="12"/>
    </row>
    <row r="34" spans="1:19" ht="76.5">
      <c r="A34" s="17">
        <f t="shared" si="0"/>
        <v>32</v>
      </c>
      <c r="B34" s="17" t="s">
        <v>40</v>
      </c>
      <c r="C34" s="9" t="s">
        <v>60</v>
      </c>
      <c r="D34" s="10" t="s">
        <v>58</v>
      </c>
      <c r="E34" s="10" t="s">
        <v>59</v>
      </c>
      <c r="F34" s="10" t="s">
        <v>43</v>
      </c>
      <c r="G34" s="11">
        <v>36129000</v>
      </c>
      <c r="H34" s="12"/>
      <c r="I34" s="16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40.25">
      <c r="A35" s="17">
        <f t="shared" si="0"/>
        <v>33</v>
      </c>
      <c r="B35" s="17" t="s">
        <v>40</v>
      </c>
      <c r="C35" s="9" t="s">
        <v>61</v>
      </c>
      <c r="D35" s="10" t="s">
        <v>62</v>
      </c>
      <c r="E35" s="10" t="s">
        <v>63</v>
      </c>
      <c r="F35" s="10" t="s">
        <v>43</v>
      </c>
      <c r="G35" s="11">
        <v>57222000</v>
      </c>
      <c r="H35" s="12"/>
      <c r="I35" s="12"/>
      <c r="J35" s="12"/>
      <c r="K35" s="12"/>
      <c r="L35" s="12"/>
      <c r="M35" s="12"/>
      <c r="N35" s="12"/>
      <c r="O35" s="12"/>
      <c r="P35" s="12"/>
      <c r="Q35" s="16"/>
      <c r="R35" s="12"/>
      <c r="S35" s="12"/>
    </row>
    <row r="36" spans="1:19" ht="102">
      <c r="A36" s="17">
        <f t="shared" si="0"/>
        <v>34</v>
      </c>
      <c r="B36" s="17" t="s">
        <v>40</v>
      </c>
      <c r="C36" s="9" t="s">
        <v>64</v>
      </c>
      <c r="D36" s="10" t="s">
        <v>65</v>
      </c>
      <c r="E36" s="10" t="s">
        <v>66</v>
      </c>
      <c r="F36" s="10" t="s">
        <v>67</v>
      </c>
      <c r="G36" s="11">
        <v>2880000</v>
      </c>
      <c r="H36" s="12"/>
      <c r="I36" s="12"/>
      <c r="J36" s="16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78.75" customHeight="1">
      <c r="A37" s="17">
        <f t="shared" si="0"/>
        <v>35</v>
      </c>
      <c r="B37" s="17" t="s">
        <v>40</v>
      </c>
      <c r="C37" s="9" t="s">
        <v>68</v>
      </c>
      <c r="D37" s="10" t="s">
        <v>69</v>
      </c>
      <c r="E37" s="10" t="s">
        <v>70</v>
      </c>
      <c r="F37" s="10" t="s">
        <v>43</v>
      </c>
      <c r="G37" s="11">
        <v>16410000</v>
      </c>
      <c r="H37" s="12"/>
      <c r="I37" s="16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40.25">
      <c r="A38" s="17">
        <f t="shared" si="0"/>
        <v>36</v>
      </c>
      <c r="B38" s="17" t="s">
        <v>40</v>
      </c>
      <c r="C38" s="9" t="s">
        <v>71</v>
      </c>
      <c r="D38" s="10" t="s">
        <v>72</v>
      </c>
      <c r="E38" s="10" t="s">
        <v>73</v>
      </c>
      <c r="F38" s="10" t="s">
        <v>43</v>
      </c>
      <c r="G38" s="11">
        <v>61975000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6"/>
      <c r="S38" s="12"/>
    </row>
    <row r="39" spans="1:19" ht="51">
      <c r="A39" s="17">
        <f t="shared" si="0"/>
        <v>37</v>
      </c>
      <c r="B39" s="17" t="s">
        <v>40</v>
      </c>
      <c r="C39" s="9" t="s">
        <v>74</v>
      </c>
      <c r="D39" s="10" t="s">
        <v>75</v>
      </c>
      <c r="E39" s="10" t="s">
        <v>76</v>
      </c>
      <c r="F39" s="10" t="s">
        <v>43</v>
      </c>
      <c r="G39" s="11">
        <v>2278000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6"/>
      <c r="S39" s="12"/>
    </row>
    <row r="40" spans="1:19" ht="31.5" customHeight="1">
      <c r="A40" s="27">
        <v>38</v>
      </c>
      <c r="B40" s="27" t="s">
        <v>119</v>
      </c>
      <c r="C40" s="9" t="s">
        <v>120</v>
      </c>
      <c r="D40" s="10" t="s">
        <v>121</v>
      </c>
      <c r="E40" s="10"/>
      <c r="F40" s="10" t="s">
        <v>122</v>
      </c>
      <c r="G40" s="11" t="s">
        <v>83</v>
      </c>
      <c r="H40" s="12"/>
      <c r="I40" s="28"/>
      <c r="J40" s="12"/>
      <c r="K40" s="28"/>
      <c r="L40" s="12"/>
      <c r="M40" s="12"/>
      <c r="N40" s="12"/>
      <c r="O40" s="12"/>
      <c r="P40" s="12"/>
      <c r="Q40" s="28"/>
      <c r="R40" s="12"/>
      <c r="S40" s="12"/>
    </row>
    <row r="41" spans="1:19" ht="76.5">
      <c r="A41" s="27">
        <f t="shared" si="0"/>
        <v>39</v>
      </c>
      <c r="B41" s="27" t="s">
        <v>119</v>
      </c>
      <c r="C41" s="9" t="s">
        <v>120</v>
      </c>
      <c r="D41" s="10" t="s">
        <v>240</v>
      </c>
      <c r="E41" s="10"/>
      <c r="F41" s="10" t="s">
        <v>122</v>
      </c>
      <c r="G41" s="11" t="s">
        <v>83</v>
      </c>
      <c r="H41" s="12"/>
      <c r="I41" s="28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5.5">
      <c r="A42" s="27">
        <f t="shared" si="0"/>
        <v>40</v>
      </c>
      <c r="B42" s="27" t="s">
        <v>119</v>
      </c>
      <c r="C42" s="9" t="s">
        <v>120</v>
      </c>
      <c r="D42" s="10" t="s">
        <v>123</v>
      </c>
      <c r="E42" s="10"/>
      <c r="F42" s="10" t="s">
        <v>122</v>
      </c>
      <c r="G42" s="11" t="s">
        <v>83</v>
      </c>
      <c r="H42" s="12"/>
      <c r="I42" s="28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25.5">
      <c r="A43" s="27">
        <f t="shared" si="0"/>
        <v>41</v>
      </c>
      <c r="B43" s="27" t="s">
        <v>119</v>
      </c>
      <c r="C43" s="9" t="s">
        <v>124</v>
      </c>
      <c r="D43" s="10" t="s">
        <v>125</v>
      </c>
      <c r="E43" s="10"/>
      <c r="F43" s="10" t="s">
        <v>122</v>
      </c>
      <c r="G43" s="11" t="s">
        <v>83</v>
      </c>
      <c r="H43" s="12"/>
      <c r="I43" s="28"/>
      <c r="J43" s="12"/>
      <c r="K43" s="28"/>
      <c r="L43" s="12"/>
      <c r="M43" s="12"/>
      <c r="N43" s="12"/>
      <c r="O43" s="12"/>
      <c r="P43" s="12"/>
      <c r="Q43" s="28"/>
      <c r="R43" s="12"/>
      <c r="S43" s="12"/>
    </row>
    <row r="44" spans="1:19" ht="76.5">
      <c r="A44" s="27">
        <f t="shared" si="0"/>
        <v>42</v>
      </c>
      <c r="B44" s="27" t="s">
        <v>119</v>
      </c>
      <c r="C44" s="9" t="s">
        <v>124</v>
      </c>
      <c r="D44" s="10" t="s">
        <v>241</v>
      </c>
      <c r="E44" s="10"/>
      <c r="F44" s="10" t="s">
        <v>122</v>
      </c>
      <c r="G44" s="11" t="s">
        <v>83</v>
      </c>
      <c r="H44" s="12"/>
      <c r="I44" s="12"/>
      <c r="J44" s="12"/>
      <c r="K44" s="28"/>
      <c r="L44" s="12"/>
      <c r="M44" s="12"/>
      <c r="N44" s="12"/>
      <c r="O44" s="12"/>
      <c r="P44" s="12"/>
      <c r="Q44" s="12"/>
      <c r="R44" s="12"/>
      <c r="S44" s="12"/>
    </row>
    <row r="45" spans="1:19" ht="15.75">
      <c r="A45" s="27">
        <f t="shared" si="0"/>
        <v>43</v>
      </c>
      <c r="B45" s="27" t="s">
        <v>119</v>
      </c>
      <c r="C45" s="9" t="s">
        <v>124</v>
      </c>
      <c r="D45" s="12" t="s">
        <v>126</v>
      </c>
      <c r="E45" s="10"/>
      <c r="F45" s="10" t="s">
        <v>122</v>
      </c>
      <c r="G45" s="11" t="s">
        <v>83</v>
      </c>
      <c r="H45" s="12"/>
      <c r="I45" s="28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25.5">
      <c r="A46" s="27">
        <f t="shared" si="0"/>
        <v>44</v>
      </c>
      <c r="B46" s="27" t="s">
        <v>119</v>
      </c>
      <c r="C46" s="9" t="s">
        <v>124</v>
      </c>
      <c r="D46" s="10" t="s">
        <v>127</v>
      </c>
      <c r="E46" s="10"/>
      <c r="F46" s="10" t="s">
        <v>122</v>
      </c>
      <c r="G46" s="12" t="s">
        <v>83</v>
      </c>
      <c r="H46" s="12"/>
      <c r="I46" s="28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25.5">
      <c r="A47" s="27">
        <f t="shared" si="0"/>
        <v>45</v>
      </c>
      <c r="B47" s="27" t="s">
        <v>119</v>
      </c>
      <c r="C47" s="9" t="s">
        <v>124</v>
      </c>
      <c r="D47" s="10" t="s">
        <v>128</v>
      </c>
      <c r="E47" s="10"/>
      <c r="F47" s="10" t="s">
        <v>122</v>
      </c>
      <c r="G47" s="12" t="s">
        <v>83</v>
      </c>
      <c r="H47" s="12"/>
      <c r="I47" s="28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25.5">
      <c r="A48" s="27">
        <f t="shared" si="0"/>
        <v>46</v>
      </c>
      <c r="B48" s="27" t="s">
        <v>119</v>
      </c>
      <c r="C48" s="9" t="s">
        <v>124</v>
      </c>
      <c r="D48" s="10" t="s">
        <v>129</v>
      </c>
      <c r="E48" s="10"/>
      <c r="F48" s="10" t="s">
        <v>122</v>
      </c>
      <c r="G48" s="12" t="s">
        <v>83</v>
      </c>
      <c r="H48" s="12"/>
      <c r="I48" s="12"/>
      <c r="J48" s="28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51">
      <c r="A49" s="27">
        <f t="shared" si="0"/>
        <v>47</v>
      </c>
      <c r="B49" s="27" t="s">
        <v>119</v>
      </c>
      <c r="C49" s="9" t="s">
        <v>130</v>
      </c>
      <c r="D49" s="10" t="s">
        <v>131</v>
      </c>
      <c r="E49" s="10"/>
      <c r="F49" s="10" t="s">
        <v>122</v>
      </c>
      <c r="G49" s="12" t="s">
        <v>83</v>
      </c>
      <c r="H49" s="12"/>
      <c r="I49" s="28"/>
      <c r="J49" s="12"/>
      <c r="K49" s="28"/>
      <c r="L49" s="12"/>
      <c r="M49" s="12"/>
      <c r="N49" s="12"/>
      <c r="O49" s="12"/>
      <c r="P49" s="12"/>
      <c r="Q49" s="28"/>
      <c r="R49" s="12"/>
      <c r="S49" s="12"/>
    </row>
    <row r="50" spans="1:19" ht="38.25">
      <c r="A50" s="20">
        <f t="shared" si="0"/>
        <v>48</v>
      </c>
      <c r="B50" s="29" t="s">
        <v>132</v>
      </c>
      <c r="C50" s="9"/>
      <c r="D50" s="10" t="s">
        <v>133</v>
      </c>
      <c r="E50" s="10"/>
      <c r="F50" s="10" t="s">
        <v>122</v>
      </c>
      <c r="G50" s="12" t="s">
        <v>83</v>
      </c>
      <c r="H50" s="12"/>
      <c r="I50" s="28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38.25">
      <c r="A51" s="20">
        <f t="shared" si="0"/>
        <v>49</v>
      </c>
      <c r="B51" s="29" t="s">
        <v>134</v>
      </c>
      <c r="C51" s="10" t="s">
        <v>135</v>
      </c>
      <c r="D51" s="10" t="s">
        <v>136</v>
      </c>
      <c r="E51" s="10" t="s">
        <v>138</v>
      </c>
      <c r="F51" s="10" t="s">
        <v>137</v>
      </c>
      <c r="G51" s="12" t="s">
        <v>139</v>
      </c>
      <c r="H51" s="12"/>
      <c r="I51" s="30"/>
      <c r="J51" s="12"/>
      <c r="K51" s="12"/>
      <c r="L51" s="30"/>
      <c r="M51" s="12"/>
      <c r="N51" s="12"/>
      <c r="O51" s="12"/>
      <c r="P51" s="30"/>
      <c r="Q51" s="12"/>
      <c r="R51" s="30"/>
      <c r="S51" s="12"/>
    </row>
    <row r="52" spans="1:19" ht="63.75">
      <c r="A52" s="20">
        <f t="shared" si="0"/>
        <v>50</v>
      </c>
      <c r="B52" s="29" t="s">
        <v>134</v>
      </c>
      <c r="C52" s="9" t="s">
        <v>141</v>
      </c>
      <c r="D52" s="10" t="s">
        <v>140</v>
      </c>
      <c r="E52" s="10" t="s">
        <v>144</v>
      </c>
      <c r="F52" s="10" t="s">
        <v>137</v>
      </c>
      <c r="G52" s="10" t="s">
        <v>146</v>
      </c>
      <c r="H52" s="30"/>
      <c r="I52" s="12"/>
      <c r="J52" s="30"/>
      <c r="K52" s="12"/>
      <c r="L52" s="30"/>
      <c r="M52" s="12"/>
      <c r="N52" s="12"/>
      <c r="O52" s="12"/>
      <c r="P52" s="12"/>
      <c r="Q52" s="30"/>
      <c r="R52" s="12"/>
      <c r="S52" s="12"/>
    </row>
    <row r="53" spans="1:19" ht="76.5">
      <c r="A53" s="20">
        <f t="shared" si="0"/>
        <v>51</v>
      </c>
      <c r="B53" s="29" t="s">
        <v>134</v>
      </c>
      <c r="C53" s="9" t="s">
        <v>142</v>
      </c>
      <c r="D53" s="10" t="s">
        <v>143</v>
      </c>
      <c r="E53" s="10" t="s">
        <v>145</v>
      </c>
      <c r="F53" s="10" t="s">
        <v>137</v>
      </c>
      <c r="G53" s="12" t="s">
        <v>83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40.25">
      <c r="A54" s="20">
        <f t="shared" si="0"/>
        <v>52</v>
      </c>
      <c r="B54" s="29" t="s">
        <v>147</v>
      </c>
      <c r="C54" s="9"/>
      <c r="D54" s="10"/>
      <c r="E54" s="10" t="s">
        <v>148</v>
      </c>
      <c r="F54" s="10" t="s">
        <v>137</v>
      </c>
      <c r="G54" s="10" t="s">
        <v>149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7.5">
      <c r="A55" s="20">
        <f t="shared" si="0"/>
        <v>53</v>
      </c>
      <c r="B55" s="29" t="s">
        <v>150</v>
      </c>
      <c r="C55" s="9"/>
      <c r="D55" s="10"/>
      <c r="E55" s="10" t="s">
        <v>151</v>
      </c>
      <c r="F55" s="10" t="s">
        <v>137</v>
      </c>
      <c r="G55" s="10" t="s">
        <v>152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25.5">
      <c r="A56" s="20">
        <f t="shared" si="0"/>
        <v>54</v>
      </c>
      <c r="B56" s="29" t="s">
        <v>153</v>
      </c>
      <c r="C56" s="9"/>
      <c r="D56" s="10"/>
      <c r="E56" s="10" t="s">
        <v>154</v>
      </c>
      <c r="F56" s="10" t="s">
        <v>137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51">
      <c r="A57" s="20">
        <f t="shared" si="0"/>
        <v>55</v>
      </c>
      <c r="B57" s="29" t="s">
        <v>155</v>
      </c>
      <c r="C57" s="9"/>
      <c r="D57" s="10"/>
      <c r="E57" s="10" t="s">
        <v>157</v>
      </c>
      <c r="F57" s="10" t="s">
        <v>137</v>
      </c>
      <c r="G57" s="12" t="s">
        <v>156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89.25">
      <c r="A58" s="20">
        <f t="shared" si="0"/>
        <v>56</v>
      </c>
      <c r="B58" s="29" t="s">
        <v>158</v>
      </c>
      <c r="C58" s="9"/>
      <c r="D58" s="10" t="s">
        <v>242</v>
      </c>
      <c r="E58" s="12"/>
      <c r="F58" s="10" t="s">
        <v>137</v>
      </c>
      <c r="G58" s="12" t="s">
        <v>159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25.5">
      <c r="A59" s="31">
        <f t="shared" si="0"/>
        <v>57</v>
      </c>
      <c r="B59" s="31" t="s">
        <v>160</v>
      </c>
      <c r="C59" s="9" t="s">
        <v>161</v>
      </c>
      <c r="D59" s="10" t="s">
        <v>162</v>
      </c>
      <c r="E59" s="10" t="s">
        <v>189</v>
      </c>
      <c r="F59" s="10" t="s">
        <v>172</v>
      </c>
      <c r="G59" s="10" t="s">
        <v>163</v>
      </c>
      <c r="H59" s="12"/>
      <c r="I59" s="12"/>
      <c r="J59" s="12"/>
      <c r="K59" s="12"/>
      <c r="L59" s="12"/>
      <c r="M59" s="12"/>
      <c r="N59" s="32"/>
      <c r="O59" s="12"/>
      <c r="P59" s="12"/>
      <c r="Q59" s="12"/>
      <c r="R59" s="12"/>
      <c r="S59" s="12"/>
    </row>
    <row r="60" spans="1:19" ht="38.25">
      <c r="A60" s="31">
        <f t="shared" si="0"/>
        <v>58</v>
      </c>
      <c r="B60" s="31" t="s">
        <v>160</v>
      </c>
      <c r="C60" s="9" t="s">
        <v>167</v>
      </c>
      <c r="D60" s="10" t="s">
        <v>168</v>
      </c>
      <c r="E60" s="10" t="s">
        <v>189</v>
      </c>
      <c r="F60" s="10" t="s">
        <v>172</v>
      </c>
      <c r="G60" s="10" t="s">
        <v>166</v>
      </c>
      <c r="H60" s="12"/>
      <c r="I60" s="12"/>
      <c r="J60" s="12"/>
      <c r="K60" s="12"/>
      <c r="L60" s="12"/>
      <c r="M60" s="32"/>
      <c r="N60" s="12"/>
      <c r="O60" s="12"/>
      <c r="P60" s="12"/>
      <c r="Q60" s="12"/>
      <c r="R60" s="12"/>
      <c r="S60" s="32"/>
    </row>
    <row r="61" spans="1:19" ht="25.5">
      <c r="A61" s="31">
        <f t="shared" si="0"/>
        <v>59</v>
      </c>
      <c r="B61" s="31" t="s">
        <v>160</v>
      </c>
      <c r="C61" s="9" t="s">
        <v>169</v>
      </c>
      <c r="D61" s="12" t="s">
        <v>170</v>
      </c>
      <c r="E61" s="10" t="s">
        <v>189</v>
      </c>
      <c r="F61" s="10" t="s">
        <v>172</v>
      </c>
      <c r="G61" s="10" t="s">
        <v>171</v>
      </c>
      <c r="H61" s="12"/>
      <c r="I61" s="12"/>
      <c r="J61" s="12"/>
      <c r="K61" s="32"/>
      <c r="L61" s="32"/>
      <c r="M61" s="14"/>
      <c r="N61" s="12"/>
      <c r="O61" s="12"/>
      <c r="P61" s="12"/>
      <c r="Q61" s="12"/>
      <c r="R61" s="32"/>
      <c r="S61" s="14"/>
    </row>
    <row r="62" spans="1:19" ht="63.75">
      <c r="A62" s="31">
        <f t="shared" si="0"/>
        <v>60</v>
      </c>
      <c r="B62" s="31" t="s">
        <v>160</v>
      </c>
      <c r="C62" s="9" t="s">
        <v>173</v>
      </c>
      <c r="D62" s="12" t="s">
        <v>174</v>
      </c>
      <c r="E62" s="10" t="s">
        <v>189</v>
      </c>
      <c r="F62" s="10" t="s">
        <v>172</v>
      </c>
      <c r="G62" s="10" t="s">
        <v>176</v>
      </c>
      <c r="H62" s="12"/>
      <c r="I62" s="32"/>
      <c r="J62" s="12"/>
      <c r="K62" s="12"/>
      <c r="L62" s="12"/>
      <c r="M62" s="12"/>
      <c r="N62" s="12"/>
      <c r="O62" s="12"/>
      <c r="P62" s="12"/>
      <c r="Q62" s="12"/>
      <c r="R62" s="12"/>
      <c r="S62" s="32"/>
    </row>
    <row r="63" spans="1:19" ht="76.5">
      <c r="A63" s="31">
        <f>A62+1</f>
        <v>61</v>
      </c>
      <c r="B63" s="31" t="s">
        <v>160</v>
      </c>
      <c r="C63" s="9" t="s">
        <v>177</v>
      </c>
      <c r="D63" s="10" t="s">
        <v>178</v>
      </c>
      <c r="E63" s="10" t="s">
        <v>189</v>
      </c>
      <c r="F63" s="10" t="s">
        <v>172</v>
      </c>
      <c r="G63" s="10" t="s">
        <v>179</v>
      </c>
      <c r="H63" s="12"/>
      <c r="I63" s="12"/>
      <c r="J63" s="12"/>
      <c r="K63" s="12"/>
      <c r="L63" s="32"/>
      <c r="M63" s="12"/>
      <c r="N63" s="12"/>
      <c r="O63" s="12"/>
      <c r="P63" s="12"/>
      <c r="Q63" s="12"/>
      <c r="R63" s="12"/>
      <c r="S63" s="32"/>
    </row>
    <row r="64" spans="1:19" ht="25.5">
      <c r="A64" s="31">
        <f>A63+1</f>
        <v>62</v>
      </c>
      <c r="B64" s="31" t="s">
        <v>160</v>
      </c>
      <c r="C64" s="9" t="s">
        <v>180</v>
      </c>
      <c r="D64" s="12" t="s">
        <v>181</v>
      </c>
      <c r="E64" s="10" t="s">
        <v>189</v>
      </c>
      <c r="F64" s="10" t="s">
        <v>172</v>
      </c>
      <c r="G64" s="10" t="s">
        <v>182</v>
      </c>
      <c r="H64" s="12"/>
      <c r="I64" s="12"/>
      <c r="J64" s="12"/>
      <c r="K64" s="12"/>
      <c r="L64" s="12"/>
      <c r="M64" s="12"/>
      <c r="N64" s="12"/>
      <c r="O64" s="12"/>
      <c r="P64" s="32"/>
      <c r="Q64" s="12"/>
      <c r="R64" s="12"/>
      <c r="S64" s="12"/>
    </row>
    <row r="65" spans="1:19" ht="25.5">
      <c r="A65" s="31">
        <f t="shared" si="0"/>
        <v>63</v>
      </c>
      <c r="B65" s="31" t="s">
        <v>160</v>
      </c>
      <c r="C65" s="9" t="s">
        <v>183</v>
      </c>
      <c r="D65" s="12" t="s">
        <v>184</v>
      </c>
      <c r="E65" s="10" t="s">
        <v>189</v>
      </c>
      <c r="F65" s="10" t="s">
        <v>164</v>
      </c>
      <c r="G65" s="10" t="s">
        <v>185</v>
      </c>
      <c r="H65" s="12"/>
      <c r="I65" s="12"/>
      <c r="J65" s="12"/>
      <c r="K65" s="12"/>
      <c r="L65" s="12"/>
      <c r="M65" s="12"/>
      <c r="N65" s="12"/>
      <c r="O65" s="32"/>
      <c r="P65" s="12"/>
      <c r="Q65" s="12"/>
      <c r="R65" s="12"/>
      <c r="S65" s="12"/>
    </row>
    <row r="66" spans="1:19" ht="25.5">
      <c r="A66" s="31">
        <f t="shared" si="0"/>
        <v>64</v>
      </c>
      <c r="B66" s="31" t="s">
        <v>160</v>
      </c>
      <c r="C66" s="9" t="s">
        <v>186</v>
      </c>
      <c r="D66" s="10" t="s">
        <v>187</v>
      </c>
      <c r="E66" s="10" t="s">
        <v>189</v>
      </c>
      <c r="F66" s="10" t="s">
        <v>164</v>
      </c>
      <c r="G66" s="10" t="s">
        <v>188</v>
      </c>
      <c r="H66" s="12"/>
      <c r="I66" s="12"/>
      <c r="J66" s="3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25.5">
      <c r="A67" s="31">
        <f t="shared" si="0"/>
        <v>65</v>
      </c>
      <c r="B67" s="31" t="s">
        <v>160</v>
      </c>
      <c r="C67" s="9" t="s">
        <v>190</v>
      </c>
      <c r="D67" s="12" t="s">
        <v>191</v>
      </c>
      <c r="E67" s="10" t="s">
        <v>189</v>
      </c>
      <c r="F67" s="10" t="s">
        <v>164</v>
      </c>
      <c r="G67" s="10" t="s">
        <v>192</v>
      </c>
      <c r="H67" s="12"/>
      <c r="I67" s="12"/>
      <c r="J67" s="3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25.5">
      <c r="A68" s="31">
        <f t="shared" si="0"/>
        <v>66</v>
      </c>
      <c r="B68" s="31" t="s">
        <v>160</v>
      </c>
      <c r="C68" s="9" t="s">
        <v>195</v>
      </c>
      <c r="D68" s="12" t="s">
        <v>193</v>
      </c>
      <c r="E68" s="10" t="s">
        <v>189</v>
      </c>
      <c r="F68" s="10" t="s">
        <v>164</v>
      </c>
      <c r="G68" s="10" t="s">
        <v>194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32"/>
    </row>
    <row r="69" spans="1:19" ht="25.5">
      <c r="A69" s="31">
        <f t="shared" si="0"/>
        <v>67</v>
      </c>
      <c r="B69" s="31" t="s">
        <v>160</v>
      </c>
      <c r="C69" s="9" t="s">
        <v>196</v>
      </c>
      <c r="D69" s="10" t="s">
        <v>197</v>
      </c>
      <c r="E69" s="10" t="s">
        <v>189</v>
      </c>
      <c r="F69" s="10" t="s">
        <v>164</v>
      </c>
      <c r="G69" s="10" t="s">
        <v>175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32"/>
    </row>
    <row r="70" spans="1:19" ht="25.5">
      <c r="A70" s="31">
        <v>81</v>
      </c>
      <c r="B70" s="31" t="s">
        <v>160</v>
      </c>
      <c r="C70" s="9" t="s">
        <v>198</v>
      </c>
      <c r="D70" s="12" t="s">
        <v>199</v>
      </c>
      <c r="E70" s="10" t="s">
        <v>189</v>
      </c>
      <c r="F70" s="10" t="s">
        <v>164</v>
      </c>
      <c r="G70" s="10" t="s">
        <v>200</v>
      </c>
      <c r="H70" s="12"/>
      <c r="I70" s="12"/>
      <c r="J70" s="3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25.5">
      <c r="A71" s="31">
        <f t="shared" si="0"/>
        <v>82</v>
      </c>
      <c r="B71" s="31" t="s">
        <v>160</v>
      </c>
      <c r="C71" s="9" t="s">
        <v>201</v>
      </c>
      <c r="D71" s="10" t="s">
        <v>202</v>
      </c>
      <c r="E71" s="10" t="s">
        <v>189</v>
      </c>
      <c r="F71" s="10" t="s">
        <v>164</v>
      </c>
      <c r="G71" s="10" t="s">
        <v>200</v>
      </c>
      <c r="H71" s="12"/>
      <c r="I71" s="12"/>
      <c r="J71" s="3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93" customHeight="1">
      <c r="A72" s="33">
        <f t="shared" si="0"/>
        <v>83</v>
      </c>
      <c r="B72" s="33" t="s">
        <v>203</v>
      </c>
      <c r="C72" s="9" t="s">
        <v>161</v>
      </c>
      <c r="D72" s="10" t="s">
        <v>204</v>
      </c>
      <c r="E72" s="10" t="s">
        <v>205</v>
      </c>
      <c r="F72" s="10" t="s">
        <v>206</v>
      </c>
      <c r="G72" s="34">
        <v>48000000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35"/>
      <c r="S72" s="12"/>
    </row>
    <row r="73" spans="1:19" ht="75" customHeight="1">
      <c r="A73" s="33">
        <f t="shared" si="0"/>
        <v>84</v>
      </c>
      <c r="B73" s="33" t="s">
        <v>203</v>
      </c>
      <c r="C73" s="9" t="s">
        <v>165</v>
      </c>
      <c r="D73" s="10" t="s">
        <v>207</v>
      </c>
      <c r="E73" s="10" t="s">
        <v>208</v>
      </c>
      <c r="F73" s="10" t="s">
        <v>209</v>
      </c>
      <c r="G73" s="34">
        <v>60000000</v>
      </c>
      <c r="H73" s="12"/>
      <c r="I73" s="12"/>
      <c r="J73" s="12"/>
      <c r="K73" s="12"/>
      <c r="L73" s="12"/>
      <c r="M73" s="12"/>
      <c r="N73" s="12"/>
      <c r="O73" s="12"/>
      <c r="P73" s="35"/>
      <c r="Q73" s="12"/>
      <c r="R73" s="12"/>
      <c r="S73" s="12"/>
    </row>
    <row r="74" spans="1:19" ht="69" customHeight="1">
      <c r="A74" s="33">
        <f t="shared" si="0"/>
        <v>85</v>
      </c>
      <c r="B74" s="33" t="s">
        <v>203</v>
      </c>
      <c r="C74" s="9" t="s">
        <v>210</v>
      </c>
      <c r="D74" s="10" t="s">
        <v>211</v>
      </c>
      <c r="E74" s="10" t="s">
        <v>212</v>
      </c>
      <c r="F74" s="10" t="s">
        <v>209</v>
      </c>
      <c r="G74" s="12" t="s">
        <v>213</v>
      </c>
      <c r="H74" s="12"/>
      <c r="I74" s="12"/>
      <c r="J74" s="35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315" customHeight="1">
      <c r="A75" s="33">
        <f t="shared" si="0"/>
        <v>86</v>
      </c>
      <c r="B75" s="33" t="s">
        <v>203</v>
      </c>
      <c r="C75" s="9" t="s">
        <v>214</v>
      </c>
      <c r="D75" s="10" t="s">
        <v>215</v>
      </c>
      <c r="E75" s="10" t="s">
        <v>216</v>
      </c>
      <c r="F75" s="10" t="s">
        <v>217</v>
      </c>
      <c r="G75" s="36">
        <v>6100170.92</v>
      </c>
      <c r="H75" s="12"/>
      <c r="I75" s="12"/>
      <c r="J75" s="12"/>
      <c r="K75" s="12"/>
      <c r="L75" s="35"/>
      <c r="M75" s="12"/>
      <c r="N75" s="12"/>
      <c r="O75" s="12"/>
      <c r="P75" s="12"/>
      <c r="Q75" s="12"/>
      <c r="R75" s="12"/>
      <c r="S75" s="12"/>
    </row>
    <row r="76" spans="1:19" ht="156" customHeight="1">
      <c r="A76" s="33">
        <f t="shared" si="0"/>
        <v>87</v>
      </c>
      <c r="B76" s="33" t="s">
        <v>203</v>
      </c>
      <c r="C76" s="9" t="s">
        <v>218</v>
      </c>
      <c r="D76" s="10" t="s">
        <v>220</v>
      </c>
      <c r="E76" s="10" t="s">
        <v>219</v>
      </c>
      <c r="F76" s="10" t="s">
        <v>222</v>
      </c>
      <c r="G76" s="12" t="s">
        <v>221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35"/>
      <c r="S76" s="12"/>
    </row>
    <row r="77" spans="1:19" ht="160.5" customHeight="1">
      <c r="A77" s="33">
        <f aca="true" t="shared" si="1" ref="A77:A82">A76+1</f>
        <v>88</v>
      </c>
      <c r="B77" s="33" t="s">
        <v>203</v>
      </c>
      <c r="C77" s="9" t="s">
        <v>223</v>
      </c>
      <c r="D77" s="10" t="s">
        <v>224</v>
      </c>
      <c r="E77" s="10" t="s">
        <v>219</v>
      </c>
      <c r="F77" s="10" t="s">
        <v>222</v>
      </c>
      <c r="G77" s="34">
        <v>1277072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35"/>
      <c r="S77" s="12"/>
    </row>
    <row r="78" spans="1:19" ht="168" customHeight="1">
      <c r="A78" s="33">
        <f t="shared" si="1"/>
        <v>89</v>
      </c>
      <c r="B78" s="33" t="s">
        <v>203</v>
      </c>
      <c r="C78" s="9" t="s">
        <v>225</v>
      </c>
      <c r="D78" s="10" t="s">
        <v>226</v>
      </c>
      <c r="E78" s="10" t="s">
        <v>219</v>
      </c>
      <c r="F78" s="10" t="s">
        <v>222</v>
      </c>
      <c r="G78" s="36">
        <v>22528576.64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35"/>
      <c r="S78" s="12"/>
    </row>
    <row r="79" spans="1:19" ht="38.25">
      <c r="A79" s="37">
        <f t="shared" si="1"/>
        <v>90</v>
      </c>
      <c r="B79" s="37" t="s">
        <v>227</v>
      </c>
      <c r="C79" s="9" t="s">
        <v>88</v>
      </c>
      <c r="D79" s="10" t="s">
        <v>229</v>
      </c>
      <c r="E79" s="10" t="s">
        <v>228</v>
      </c>
      <c r="F79" s="10" t="s">
        <v>100</v>
      </c>
      <c r="G79" s="12"/>
      <c r="H79" s="12"/>
      <c r="I79" s="12"/>
      <c r="J79" s="12"/>
      <c r="K79" s="16"/>
      <c r="L79" s="16"/>
      <c r="M79" s="16"/>
      <c r="N79" s="12"/>
      <c r="O79" s="12"/>
      <c r="P79" s="12"/>
      <c r="Q79" s="12"/>
      <c r="R79" s="12"/>
      <c r="S79" s="12"/>
    </row>
    <row r="80" spans="1:19" ht="76.5">
      <c r="A80" s="37">
        <f t="shared" si="1"/>
        <v>91</v>
      </c>
      <c r="B80" s="37" t="s">
        <v>227</v>
      </c>
      <c r="C80" s="9" t="s">
        <v>41</v>
      </c>
      <c r="D80" s="10" t="s">
        <v>231</v>
      </c>
      <c r="E80" s="10" t="s">
        <v>230</v>
      </c>
      <c r="F80" s="10" t="s">
        <v>100</v>
      </c>
      <c r="G80" s="11">
        <v>100000000</v>
      </c>
      <c r="H80" s="12"/>
      <c r="I80" s="16"/>
      <c r="J80" s="16"/>
      <c r="K80" s="12"/>
      <c r="L80" s="12"/>
      <c r="M80" s="12"/>
      <c r="N80" s="16"/>
      <c r="O80" s="16"/>
      <c r="P80" s="16"/>
      <c r="Q80" s="12"/>
      <c r="R80" s="12"/>
      <c r="S80" s="12"/>
    </row>
    <row r="81" spans="1:19" ht="51">
      <c r="A81" s="37">
        <f t="shared" si="1"/>
        <v>92</v>
      </c>
      <c r="B81" s="37" t="s">
        <v>227</v>
      </c>
      <c r="C81" s="38" t="s">
        <v>232</v>
      </c>
      <c r="D81" s="10" t="s">
        <v>233</v>
      </c>
      <c r="E81" s="10" t="s">
        <v>234</v>
      </c>
      <c r="F81" s="10" t="s">
        <v>100</v>
      </c>
      <c r="G81" s="11">
        <v>100000000</v>
      </c>
      <c r="H81" s="12"/>
      <c r="I81" s="12"/>
      <c r="J81" s="12"/>
      <c r="K81" s="12"/>
      <c r="L81" s="16"/>
      <c r="M81" s="16"/>
      <c r="N81" s="16"/>
      <c r="O81" s="12"/>
      <c r="P81" s="12"/>
      <c r="Q81" s="12"/>
      <c r="R81" s="12"/>
      <c r="S81" s="12"/>
    </row>
    <row r="82" spans="1:19" ht="89.25">
      <c r="A82" s="37">
        <f t="shared" si="1"/>
        <v>93</v>
      </c>
      <c r="B82" s="37" t="s">
        <v>227</v>
      </c>
      <c r="C82" s="9" t="s">
        <v>35</v>
      </c>
      <c r="D82" s="10" t="s">
        <v>235</v>
      </c>
      <c r="E82" s="10" t="s">
        <v>236</v>
      </c>
      <c r="F82" s="10" t="s">
        <v>100</v>
      </c>
      <c r="G82" s="12">
        <v>505000000</v>
      </c>
      <c r="H82" s="12"/>
      <c r="I82" s="12"/>
      <c r="J82" s="12"/>
      <c r="K82" s="12"/>
      <c r="L82" s="16" t="s">
        <v>237</v>
      </c>
      <c r="M82" s="16" t="s">
        <v>237</v>
      </c>
      <c r="N82" s="39" t="s">
        <v>238</v>
      </c>
      <c r="O82" s="39" t="s">
        <v>238</v>
      </c>
      <c r="P82" s="39" t="s">
        <v>238</v>
      </c>
      <c r="Q82" s="12"/>
      <c r="R82" s="12"/>
      <c r="S82" s="12"/>
    </row>
    <row r="83" spans="4:6" ht="15.75">
      <c r="D83" s="2"/>
      <c r="E83" s="2"/>
      <c r="F83" s="2"/>
    </row>
    <row r="84" spans="4:6" ht="15.75">
      <c r="D84" s="2"/>
      <c r="E84" s="2"/>
      <c r="F84" s="2"/>
    </row>
    <row r="85" spans="4:6" ht="15.75">
      <c r="D85" s="2"/>
      <c r="E85" s="2"/>
      <c r="F85" s="2"/>
    </row>
    <row r="86" spans="4:6" ht="15.75">
      <c r="D86" s="2"/>
      <c r="E86" s="2"/>
      <c r="F86" s="2"/>
    </row>
    <row r="87" spans="4:6" ht="15.75">
      <c r="D87" s="2"/>
      <c r="E87" s="2"/>
      <c r="F87" s="2"/>
    </row>
    <row r="88" spans="4:6" ht="15.75">
      <c r="D88" s="2"/>
      <c r="E88" s="2"/>
      <c r="F88" s="2"/>
    </row>
    <row r="89" spans="4:6" ht="15.75">
      <c r="D89" s="2"/>
      <c r="E89" s="2"/>
      <c r="F89" s="2"/>
    </row>
    <row r="90" spans="4:6" ht="15.75">
      <c r="D90" s="2"/>
      <c r="E90" s="2"/>
      <c r="F90" s="2"/>
    </row>
    <row r="91" spans="4:6" ht="15.75">
      <c r="D91" s="2"/>
      <c r="E91" s="2"/>
      <c r="F91" s="2"/>
    </row>
    <row r="92" spans="4:6" ht="15.75">
      <c r="D92" s="2"/>
      <c r="E92" s="2"/>
      <c r="F92" s="2"/>
    </row>
    <row r="93" spans="4:6" ht="15.75">
      <c r="D93" s="2"/>
      <c r="E93" s="2"/>
      <c r="F93" s="2"/>
    </row>
    <row r="94" spans="4:6" ht="15.75">
      <c r="D94" s="2"/>
      <c r="E94" s="2"/>
      <c r="F94" s="2"/>
    </row>
    <row r="95" spans="4:6" ht="15.75">
      <c r="D95" s="2"/>
      <c r="E95" s="2"/>
      <c r="F95" s="2"/>
    </row>
    <row r="96" spans="4:6" ht="15.75">
      <c r="D96" s="2"/>
      <c r="E96" s="2"/>
      <c r="F96" s="2"/>
    </row>
    <row r="97" spans="4:6" ht="15.75">
      <c r="D97" s="2"/>
      <c r="E97" s="2"/>
      <c r="F97" s="2"/>
    </row>
    <row r="98" spans="4:6" ht="15.75">
      <c r="D98" s="2"/>
      <c r="E98" s="2"/>
      <c r="F98" s="2"/>
    </row>
    <row r="99" spans="4:6" ht="15.75">
      <c r="D99" s="2"/>
      <c r="E99" s="2"/>
      <c r="F99" s="2"/>
    </row>
    <row r="100" spans="4:6" ht="15.75">
      <c r="D100" s="2"/>
      <c r="E100" s="2"/>
      <c r="F100" s="2"/>
    </row>
    <row r="101" spans="4:6" ht="15.75">
      <c r="D101" s="2"/>
      <c r="E101" s="2"/>
      <c r="F101" s="2"/>
    </row>
    <row r="102" spans="4:6" ht="15.75">
      <c r="D102" s="2"/>
      <c r="E102" s="2"/>
      <c r="F102" s="2"/>
    </row>
    <row r="103" spans="4:6" ht="15.75">
      <c r="D103" s="2"/>
      <c r="E103" s="2"/>
      <c r="F103" s="2"/>
    </row>
    <row r="104" spans="4:6" ht="15.75">
      <c r="D104" s="2"/>
      <c r="E104" s="2"/>
      <c r="F104" s="2"/>
    </row>
    <row r="105" spans="4:6" ht="15.75">
      <c r="D105" s="2"/>
      <c r="E105" s="2"/>
      <c r="F105" s="2"/>
    </row>
    <row r="106" spans="4:6" ht="15.75">
      <c r="D106" s="2"/>
      <c r="E106" s="2"/>
      <c r="F106" s="2"/>
    </row>
    <row r="107" spans="4:6" ht="15.75">
      <c r="D107" s="2"/>
      <c r="E107" s="2"/>
      <c r="F107" s="2"/>
    </row>
    <row r="108" spans="4:6" ht="15.75">
      <c r="D108" s="2"/>
      <c r="E108" s="2"/>
      <c r="F108" s="2"/>
    </row>
    <row r="109" spans="4:6" ht="15.75">
      <c r="D109" s="2"/>
      <c r="E109" s="2"/>
      <c r="F109" s="2"/>
    </row>
    <row r="110" spans="4:6" ht="15.75">
      <c r="D110" s="2"/>
      <c r="E110" s="2"/>
      <c r="F110" s="2"/>
    </row>
    <row r="111" spans="4:6" ht="15.75">
      <c r="D111" s="2"/>
      <c r="E111" s="2"/>
      <c r="F111" s="2"/>
    </row>
    <row r="112" spans="4:6" ht="15.75">
      <c r="D112" s="2"/>
      <c r="E112" s="2"/>
      <c r="F112" s="2"/>
    </row>
    <row r="113" spans="4:6" ht="15.75">
      <c r="D113" s="2"/>
      <c r="E113" s="2"/>
      <c r="F113" s="2"/>
    </row>
    <row r="114" spans="4:6" ht="15.75">
      <c r="D114" s="2"/>
      <c r="E114" s="2"/>
      <c r="F114" s="2"/>
    </row>
    <row r="115" spans="4:6" ht="15.75">
      <c r="D115" s="2"/>
      <c r="E115" s="2"/>
      <c r="F115" s="2"/>
    </row>
    <row r="116" spans="4:6" ht="15.75">
      <c r="D116" s="2"/>
      <c r="E116" s="2"/>
      <c r="F116" s="2"/>
    </row>
    <row r="117" spans="4:6" ht="15.75">
      <c r="D117" s="2"/>
      <c r="E117" s="2"/>
      <c r="F117" s="2"/>
    </row>
    <row r="118" spans="4:6" ht="15.75">
      <c r="D118" s="2"/>
      <c r="E118" s="2"/>
      <c r="F118" s="2"/>
    </row>
    <row r="119" spans="4:6" ht="15.75">
      <c r="D119" s="2"/>
      <c r="E119" s="2"/>
      <c r="F119" s="2"/>
    </row>
    <row r="120" spans="4:6" ht="15.75">
      <c r="D120" s="2"/>
      <c r="E120" s="2"/>
      <c r="F120" s="2"/>
    </row>
    <row r="121" spans="4:6" ht="15.75">
      <c r="D121" s="2"/>
      <c r="E121" s="2"/>
      <c r="F121" s="2"/>
    </row>
    <row r="122" spans="4:6" ht="15.75">
      <c r="D122" s="2"/>
      <c r="E122" s="2"/>
      <c r="F122" s="2"/>
    </row>
    <row r="123" spans="4:6" ht="15.75">
      <c r="D123" s="2"/>
      <c r="E123" s="2"/>
      <c r="F123" s="2"/>
    </row>
    <row r="124" spans="4:6" ht="15.75">
      <c r="D124" s="2"/>
      <c r="E124" s="2"/>
      <c r="F124" s="2"/>
    </row>
    <row r="125" spans="4:6" ht="15.75">
      <c r="D125" s="2"/>
      <c r="E125" s="2"/>
      <c r="F125" s="2"/>
    </row>
    <row r="126" spans="4:6" ht="15.75">
      <c r="D126" s="2"/>
      <c r="E126" s="2"/>
      <c r="F126" s="2"/>
    </row>
    <row r="127" spans="4:6" ht="15.75">
      <c r="D127" s="2"/>
      <c r="E127" s="2"/>
      <c r="F127" s="2"/>
    </row>
    <row r="128" ht="15.75">
      <c r="D128" s="2"/>
    </row>
    <row r="129" ht="15.75">
      <c r="D129" s="2"/>
    </row>
    <row r="130" ht="15.75">
      <c r="D130" s="2"/>
    </row>
    <row r="131" ht="15.75">
      <c r="D131" s="2"/>
    </row>
    <row r="132" ht="15.75">
      <c r="D132" s="2"/>
    </row>
    <row r="133" ht="15.75">
      <c r="D133" s="2"/>
    </row>
    <row r="134" ht="15.75">
      <c r="D134" s="2"/>
    </row>
    <row r="135" ht="15.75">
      <c r="D135" s="2"/>
    </row>
    <row r="136" ht="15.75">
      <c r="D136" s="2"/>
    </row>
    <row r="137" ht="15.75">
      <c r="D137" s="2"/>
    </row>
    <row r="138" ht="15.75">
      <c r="D138" s="2"/>
    </row>
    <row r="139" ht="15.75">
      <c r="D139" s="2"/>
    </row>
  </sheetData>
  <mergeCells count="1">
    <mergeCell ref="A1:XFD1"/>
  </mergeCells>
  <printOptions/>
  <pageMargins left="0.25" right="0.25" top="0.75" bottom="0.75" header="0.3" footer="0.3"/>
  <pageSetup fitToHeight="0" fitToWidth="1" horizontalDpi="600" verticalDpi="600" orientation="landscape" paperSize="8" scale="89" r:id="rId1"/>
  <headerFooter>
    <oddHeader xml:space="preserve">&amp;C&amp;"-,Pogrubiony"&amp;20HARMONOGRAM KONKURSÓW NA 2018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Microsoft Office</dc:creator>
  <cp:keywords/>
  <dc:description/>
  <cp:lastModifiedBy>Katarzyna Gorszkow</cp:lastModifiedBy>
  <cp:lastPrinted>2017-12-05T09:12:44Z</cp:lastPrinted>
  <dcterms:created xsi:type="dcterms:W3CDTF">2017-11-08T22:06:59Z</dcterms:created>
  <dcterms:modified xsi:type="dcterms:W3CDTF">2017-12-05T09:15:11Z</dcterms:modified>
  <cp:category/>
  <cp:version/>
  <cp:contentType/>
  <cp:contentStatus/>
</cp:coreProperties>
</file>